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360" windowHeight="7665" tabRatio="354" activeTab="0"/>
  </bookViews>
  <sheets>
    <sheet name="FAK YO ENS" sheetId="1" r:id="rId1"/>
  </sheets>
  <definedNames>
    <definedName name="_xlnm.Print_Area" localSheetId="0">'FAK YO ENS'!$A$1:$I$60</definedName>
  </definedNames>
  <calcPr fullCalcOnLoad="1"/>
</workbook>
</file>

<file path=xl/sharedStrings.xml><?xml version="1.0" encoding="utf-8"?>
<sst xmlns="http://schemas.openxmlformats.org/spreadsheetml/2006/main" count="76" uniqueCount="63">
  <si>
    <t>ÖĞRETİM TÜRÜ</t>
  </si>
  <si>
    <t>TOPLAM</t>
  </si>
  <si>
    <t>TIP FAKÜLTESİ</t>
  </si>
  <si>
    <t>MÜHENDİSLİK FAKÜLTESİ</t>
  </si>
  <si>
    <t>DİŞ HEKİMLİĞİ FAKÜLTESİ</t>
  </si>
  <si>
    <t>FEN-EDEBİYAT FAKÜLTESİ</t>
  </si>
  <si>
    <t>ZİRAAT FAKÜLTESİ</t>
  </si>
  <si>
    <t>İLAHİYAT FAKÜLTESİ</t>
  </si>
  <si>
    <t>EĞİTİM FAKÜLTESİ</t>
  </si>
  <si>
    <t>SAMSUN SAĞLIK YÜKSEKOKULU</t>
  </si>
  <si>
    <t>BAFRA MESLEK YÜKSEKOKULU</t>
  </si>
  <si>
    <t>HAVZA MESLEK YÜKSEKOKULU</t>
  </si>
  <si>
    <t>SAMSUN MESLEK YÜKSEKOKULU</t>
  </si>
  <si>
    <t>TERME MESLEK YÜKSEKOKULU</t>
  </si>
  <si>
    <t>SOSYAL BİLİMLER ENSTİTÜSÜ</t>
  </si>
  <si>
    <t>SAĞLIK BİLİMLERİ ENSTİTÜSÜ</t>
  </si>
  <si>
    <t>I.ÖĞRETİM</t>
  </si>
  <si>
    <t>LİSANS TOPLAMI</t>
  </si>
  <si>
    <t>ÖNLİSANS TOPLAMI</t>
  </si>
  <si>
    <t>ÖNLİSANS VE LİSANS TOPLAMI</t>
  </si>
  <si>
    <t>ENSTİTÜLER</t>
  </si>
  <si>
    <t>FEN BİLİMLERİ ENSTİTÜSÜ</t>
  </si>
  <si>
    <t>ENSTİTÜ TOPLAMI</t>
  </si>
  <si>
    <t>VETERİNER FAKÜLTESİ</t>
  </si>
  <si>
    <t>VEZİRKÖPRÜ MESLEK YÜKSEKOKULU</t>
  </si>
  <si>
    <t xml:space="preserve">    ONDOKUZ MAYIS ÜNİVERSİTESİ</t>
  </si>
  <si>
    <t xml:space="preserve">T.C. </t>
  </si>
  <si>
    <t>İKTİSADİ VE İDARİ BİLİMLER FAKÜLTESİ</t>
  </si>
  <si>
    <t>ÇARŞAMBA TİCARET BORSASI MESLEK YÜKSEKOKULU</t>
  </si>
  <si>
    <t>SAĞLIK HİZMETLERİ MESLEK YÜKSEKOKULU</t>
  </si>
  <si>
    <t>ALAÇAM MESLEK YÜKSEKOKULU</t>
  </si>
  <si>
    <t>ALİ FUAD BAŞGİL HUKUK FAKÜLTESİ</t>
  </si>
  <si>
    <t>EĞİTİM BİLİMLERİ ENSTİTÜSÜ</t>
  </si>
  <si>
    <t>ADALET MESLEK YÜKSEKOKULU</t>
  </si>
  <si>
    <t>YEŞİLYURT DEMİR ÇELİK MESLEK YÜKSEKOKULU</t>
  </si>
  <si>
    <t>YAŞAR DOĞU SPOR BİLİMLERİ FAKÜLTESİ</t>
  </si>
  <si>
    <t>İLETİŞİM FAKÜLTESİ</t>
  </si>
  <si>
    <t>GÜZEL SANATLAR FAKÜLTESİ</t>
  </si>
  <si>
    <t>MİMARLIK FAKÜLTESİ</t>
  </si>
  <si>
    <t>TURİZM FAKÜLTESİ</t>
  </si>
  <si>
    <t>GÜZEL SANATLAR ENSTİTÜSÜ</t>
  </si>
  <si>
    <t xml:space="preserve">19 MAYIS DEVLET KONSERVATUVARI </t>
  </si>
  <si>
    <t>YÜKSEK LİSANS</t>
  </si>
  <si>
    <t>TEZLİ</t>
  </si>
  <si>
    <t>TEZSİZ</t>
  </si>
  <si>
    <t>YAŞAR DOĞU BEDEN EĞİTİMİ VE SPOR YÜKSEKOKULU</t>
  </si>
  <si>
    <t>SAĞLIK BİLİMLERİ FAKÜLTESİ</t>
  </si>
  <si>
    <t>II.ÖĞRETİM</t>
  </si>
  <si>
    <t>UZAKTAN ÖĞRETİM</t>
  </si>
  <si>
    <t>FAKÜLTE / YÜKSEKOKUL</t>
  </si>
  <si>
    <t xml:space="preserve">MESLEK YÜKSEKOKULU </t>
  </si>
  <si>
    <t>DOKTORA</t>
  </si>
  <si>
    <t>GENEL TOPLAM</t>
  </si>
  <si>
    <t>UZAKTAN ÖĞRETİM TOPLAMI</t>
  </si>
  <si>
    <t>2.ÖĞRETİM</t>
  </si>
  <si>
    <t>FAKÜLTE / YÜKSEKOKUL / ENSTİTÜ</t>
  </si>
  <si>
    <t>TEZSİZ (İ.Ö)</t>
  </si>
  <si>
    <t>TEZSİZ (U.Ö)</t>
  </si>
  <si>
    <t>Düzenleme Tarihi</t>
  </si>
  <si>
    <t>KAVAK MESLEK YÜKSEKOKULU</t>
  </si>
  <si>
    <t>SİVİL HAVACILIK YÜKSEKOKULU</t>
  </si>
  <si>
    <t>:24.10.2019</t>
  </si>
  <si>
    <t xml:space="preserve">    2018-2019   EĞİTİM-ÖĞRETİM YILI  MEZUN  ÖĞRENCİ SAYILARI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</si>
</sst>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</numFmts>
  <fonts count="52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i/>
      <sz val="9"/>
      <color indexed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1" fillId="0" borderId="17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1.75390625" style="0" customWidth="1"/>
    <col min="2" max="2" width="60.00390625" style="0" customWidth="1"/>
    <col min="3" max="3" width="13.25390625" style="0" customWidth="1"/>
    <col min="4" max="4" width="14.125" style="0" customWidth="1"/>
    <col min="5" max="5" width="13.00390625" style="0" customWidth="1"/>
    <col min="6" max="6" width="14.375" style="0" customWidth="1"/>
    <col min="7" max="7" width="18.125" style="0" customWidth="1"/>
    <col min="8" max="8" width="16.625" style="0" customWidth="1"/>
    <col min="9" max="9" width="16.875" style="0" customWidth="1"/>
  </cols>
  <sheetData>
    <row r="1" spans="2:9" ht="15">
      <c r="B1" s="64" t="s">
        <v>26</v>
      </c>
      <c r="C1" s="64"/>
      <c r="D1" s="64"/>
      <c r="E1" s="64"/>
      <c r="F1" s="64"/>
      <c r="G1" s="64"/>
      <c r="H1" s="64"/>
      <c r="I1" s="64"/>
    </row>
    <row r="2" spans="2:9" ht="16.5" customHeight="1">
      <c r="B2" s="64" t="s">
        <v>25</v>
      </c>
      <c r="C2" s="64"/>
      <c r="D2" s="64"/>
      <c r="E2" s="64"/>
      <c r="F2" s="64"/>
      <c r="G2" s="64"/>
      <c r="H2" s="64"/>
      <c r="I2" s="64"/>
    </row>
    <row r="3" spans="2:9" ht="19.5" customHeight="1" thickBot="1">
      <c r="B3" s="64" t="s">
        <v>62</v>
      </c>
      <c r="C3" s="64"/>
      <c r="D3" s="64"/>
      <c r="E3" s="64"/>
      <c r="F3" s="64"/>
      <c r="G3" s="64"/>
      <c r="H3" s="64"/>
      <c r="I3" s="64"/>
    </row>
    <row r="4" spans="2:9" ht="20.25" customHeight="1" thickTop="1">
      <c r="B4" s="65" t="s">
        <v>49</v>
      </c>
      <c r="C4" s="57" t="s">
        <v>0</v>
      </c>
      <c r="D4" s="57"/>
      <c r="E4" s="57"/>
      <c r="F4" s="57"/>
      <c r="G4" s="57"/>
      <c r="H4" s="57"/>
      <c r="I4" s="50" t="s">
        <v>1</v>
      </c>
    </row>
    <row r="5" spans="2:15" ht="30" customHeight="1">
      <c r="B5" s="66"/>
      <c r="C5" s="61" t="s">
        <v>16</v>
      </c>
      <c r="D5" s="61"/>
      <c r="E5" s="61"/>
      <c r="F5" s="61"/>
      <c r="G5" s="12" t="s">
        <v>47</v>
      </c>
      <c r="H5" s="13" t="s">
        <v>48</v>
      </c>
      <c r="I5" s="51"/>
      <c r="N5" s="35"/>
      <c r="O5" s="35"/>
    </row>
    <row r="6" spans="2:9" ht="18" customHeight="1">
      <c r="B6" s="22" t="s">
        <v>31</v>
      </c>
      <c r="C6" s="54">
        <v>174</v>
      </c>
      <c r="D6" s="54"/>
      <c r="E6" s="54"/>
      <c r="F6" s="54"/>
      <c r="G6" s="11"/>
      <c r="H6" s="11"/>
      <c r="I6" s="23">
        <f>+C6+G6+H6</f>
        <v>174</v>
      </c>
    </row>
    <row r="7" spans="2:9" ht="18" customHeight="1">
      <c r="B7" s="22" t="s">
        <v>4</v>
      </c>
      <c r="C7" s="54">
        <v>104</v>
      </c>
      <c r="D7" s="54"/>
      <c r="E7" s="54"/>
      <c r="F7" s="54"/>
      <c r="G7" s="11"/>
      <c r="H7" s="11"/>
      <c r="I7" s="23">
        <f aca="true" t="shared" si="0" ref="I7:I26">+C7+G7+H7</f>
        <v>104</v>
      </c>
    </row>
    <row r="8" spans="2:16" ht="18" customHeight="1">
      <c r="B8" s="22" t="s">
        <v>8</v>
      </c>
      <c r="C8" s="54">
        <v>1012</v>
      </c>
      <c r="D8" s="54"/>
      <c r="E8" s="54"/>
      <c r="F8" s="54"/>
      <c r="G8" s="11">
        <v>21</v>
      </c>
      <c r="H8" s="11"/>
      <c r="I8" s="23">
        <f t="shared" si="0"/>
        <v>1033</v>
      </c>
      <c r="P8" s="4"/>
    </row>
    <row r="9" spans="2:9" ht="18" customHeight="1">
      <c r="B9" s="22" t="s">
        <v>5</v>
      </c>
      <c r="C9" s="54">
        <v>505</v>
      </c>
      <c r="D9" s="54"/>
      <c r="E9" s="54"/>
      <c r="F9" s="54"/>
      <c r="G9" s="11">
        <v>65</v>
      </c>
      <c r="H9" s="11"/>
      <c r="I9" s="23">
        <f t="shared" si="0"/>
        <v>570</v>
      </c>
    </row>
    <row r="10" spans="2:9" ht="18" customHeight="1">
      <c r="B10" s="22" t="s">
        <v>37</v>
      </c>
      <c r="C10" s="54">
        <v>54</v>
      </c>
      <c r="D10" s="54"/>
      <c r="E10" s="54"/>
      <c r="F10" s="54"/>
      <c r="G10" s="11"/>
      <c r="H10" s="11"/>
      <c r="I10" s="23">
        <f t="shared" si="0"/>
        <v>54</v>
      </c>
    </row>
    <row r="11" spans="2:9" ht="18" customHeight="1">
      <c r="B11" s="22" t="s">
        <v>27</v>
      </c>
      <c r="C11" s="54">
        <v>258</v>
      </c>
      <c r="D11" s="54"/>
      <c r="E11" s="54"/>
      <c r="F11" s="54"/>
      <c r="G11" s="11">
        <v>35</v>
      </c>
      <c r="H11" s="11"/>
      <c r="I11" s="23">
        <f t="shared" si="0"/>
        <v>293</v>
      </c>
    </row>
    <row r="12" spans="2:9" ht="18" customHeight="1">
      <c r="B12" s="22" t="s">
        <v>7</v>
      </c>
      <c r="C12" s="54">
        <v>159</v>
      </c>
      <c r="D12" s="54"/>
      <c r="E12" s="54"/>
      <c r="F12" s="54"/>
      <c r="G12" s="11">
        <v>119</v>
      </c>
      <c r="H12" s="11">
        <v>164</v>
      </c>
      <c r="I12" s="23">
        <f t="shared" si="0"/>
        <v>442</v>
      </c>
    </row>
    <row r="13" spans="2:9" ht="18" customHeight="1">
      <c r="B13" s="22" t="s">
        <v>36</v>
      </c>
      <c r="C13" s="54">
        <v>70</v>
      </c>
      <c r="D13" s="54"/>
      <c r="E13" s="54"/>
      <c r="F13" s="54"/>
      <c r="G13" s="11"/>
      <c r="H13" s="11"/>
      <c r="I13" s="23">
        <f t="shared" si="0"/>
        <v>70</v>
      </c>
    </row>
    <row r="14" spans="2:9" ht="18" customHeight="1">
      <c r="B14" s="22" t="s">
        <v>38</v>
      </c>
      <c r="C14" s="54">
        <v>69</v>
      </c>
      <c r="D14" s="54"/>
      <c r="E14" s="54"/>
      <c r="F14" s="54"/>
      <c r="G14" s="11"/>
      <c r="H14" s="11"/>
      <c r="I14" s="23">
        <f t="shared" si="0"/>
        <v>69</v>
      </c>
    </row>
    <row r="15" spans="2:9" ht="18" customHeight="1">
      <c r="B15" s="22" t="s">
        <v>3</v>
      </c>
      <c r="C15" s="54">
        <v>611</v>
      </c>
      <c r="D15" s="54"/>
      <c r="E15" s="54"/>
      <c r="F15" s="54"/>
      <c r="G15" s="11">
        <v>148</v>
      </c>
      <c r="H15" s="11"/>
      <c r="I15" s="23">
        <f t="shared" si="0"/>
        <v>759</v>
      </c>
    </row>
    <row r="16" spans="2:9" ht="18" customHeight="1">
      <c r="B16" s="22" t="s">
        <v>46</v>
      </c>
      <c r="C16" s="54">
        <v>3</v>
      </c>
      <c r="D16" s="54"/>
      <c r="E16" s="54"/>
      <c r="F16" s="54"/>
      <c r="G16" s="11"/>
      <c r="H16" s="11"/>
      <c r="I16" s="23">
        <f t="shared" si="0"/>
        <v>3</v>
      </c>
    </row>
    <row r="17" spans="2:9" ht="18" customHeight="1">
      <c r="B17" s="22" t="s">
        <v>2</v>
      </c>
      <c r="C17" s="54">
        <v>280</v>
      </c>
      <c r="D17" s="54"/>
      <c r="E17" s="54"/>
      <c r="F17" s="54"/>
      <c r="G17" s="11"/>
      <c r="H17" s="11"/>
      <c r="I17" s="23">
        <f t="shared" si="0"/>
        <v>280</v>
      </c>
    </row>
    <row r="18" spans="2:9" ht="18" customHeight="1">
      <c r="B18" s="22" t="s">
        <v>39</v>
      </c>
      <c r="C18" s="54">
        <v>15</v>
      </c>
      <c r="D18" s="54"/>
      <c r="E18" s="54"/>
      <c r="F18" s="54"/>
      <c r="G18" s="11"/>
      <c r="H18" s="11"/>
      <c r="I18" s="23">
        <f t="shared" si="0"/>
        <v>15</v>
      </c>
    </row>
    <row r="19" spans="2:9" ht="18" customHeight="1">
      <c r="B19" s="22" t="s">
        <v>23</v>
      </c>
      <c r="C19" s="54">
        <v>86</v>
      </c>
      <c r="D19" s="54"/>
      <c r="E19" s="54"/>
      <c r="F19" s="54"/>
      <c r="G19" s="11"/>
      <c r="H19" s="11"/>
      <c r="I19" s="23">
        <f t="shared" si="0"/>
        <v>86</v>
      </c>
    </row>
    <row r="20" spans="2:9" ht="18" customHeight="1">
      <c r="B20" s="22" t="s">
        <v>35</v>
      </c>
      <c r="C20" s="54">
        <v>179</v>
      </c>
      <c r="D20" s="54"/>
      <c r="E20" s="54"/>
      <c r="F20" s="54"/>
      <c r="G20" s="11">
        <v>112</v>
      </c>
      <c r="H20" s="11"/>
      <c r="I20" s="23">
        <f t="shared" si="0"/>
        <v>291</v>
      </c>
    </row>
    <row r="21" spans="2:9" ht="18" customHeight="1">
      <c r="B21" s="22" t="s">
        <v>6</v>
      </c>
      <c r="C21" s="54">
        <v>208</v>
      </c>
      <c r="D21" s="54"/>
      <c r="E21" s="54"/>
      <c r="F21" s="54"/>
      <c r="G21" s="11"/>
      <c r="H21" s="11"/>
      <c r="I21" s="23">
        <f t="shared" si="0"/>
        <v>208</v>
      </c>
    </row>
    <row r="22" spans="2:9" ht="18" customHeight="1">
      <c r="B22" s="22" t="s">
        <v>60</v>
      </c>
      <c r="C22" s="54">
        <v>17</v>
      </c>
      <c r="D22" s="54"/>
      <c r="E22" s="54"/>
      <c r="F22" s="54"/>
      <c r="G22" s="11"/>
      <c r="H22" s="11"/>
      <c r="I22" s="23">
        <f t="shared" si="0"/>
        <v>17</v>
      </c>
    </row>
    <row r="23" spans="2:9" ht="18" customHeight="1">
      <c r="B23" s="22" t="s">
        <v>9</v>
      </c>
      <c r="C23" s="54">
        <v>342</v>
      </c>
      <c r="D23" s="54"/>
      <c r="E23" s="54"/>
      <c r="F23" s="54"/>
      <c r="G23" s="11"/>
      <c r="H23" s="11">
        <v>10</v>
      </c>
      <c r="I23" s="23">
        <f t="shared" si="0"/>
        <v>352</v>
      </c>
    </row>
    <row r="24" spans="2:9" ht="18" customHeight="1">
      <c r="B24" s="22" t="s">
        <v>45</v>
      </c>
      <c r="C24" s="54">
        <v>5</v>
      </c>
      <c r="D24" s="54"/>
      <c r="E24" s="54"/>
      <c r="F24" s="54"/>
      <c r="G24" s="11"/>
      <c r="H24" s="11"/>
      <c r="I24" s="23">
        <f t="shared" si="0"/>
        <v>5</v>
      </c>
    </row>
    <row r="25" spans="2:9" ht="18" customHeight="1" thickBot="1">
      <c r="B25" s="36" t="s">
        <v>41</v>
      </c>
      <c r="C25" s="59">
        <v>8</v>
      </c>
      <c r="D25" s="59"/>
      <c r="E25" s="59"/>
      <c r="F25" s="59"/>
      <c r="G25" s="37"/>
      <c r="H25" s="37"/>
      <c r="I25" s="29">
        <f t="shared" si="0"/>
        <v>8</v>
      </c>
    </row>
    <row r="26" spans="2:15" ht="19.5" customHeight="1" thickBot="1" thickTop="1">
      <c r="B26" s="38" t="s">
        <v>17</v>
      </c>
      <c r="C26" s="60">
        <f>SUM(C6:F25)</f>
        <v>4159</v>
      </c>
      <c r="D26" s="60"/>
      <c r="E26" s="60"/>
      <c r="F26" s="60"/>
      <c r="G26" s="39">
        <f>SUM(G6:G25)</f>
        <v>500</v>
      </c>
      <c r="H26" s="39">
        <f>SUM(H6:H25)</f>
        <v>174</v>
      </c>
      <c r="I26" s="40">
        <f t="shared" si="0"/>
        <v>4833</v>
      </c>
      <c r="O26" s="5"/>
    </row>
    <row r="27" spans="1:15" ht="19.5" customHeight="1" thickBot="1" thickTop="1">
      <c r="A27" s="3"/>
      <c r="B27" s="45"/>
      <c r="C27" s="45"/>
      <c r="D27" s="45"/>
      <c r="E27" s="45"/>
      <c r="F27" s="45"/>
      <c r="G27" s="45"/>
      <c r="H27" s="45"/>
      <c r="I27" s="45"/>
      <c r="O27" s="5"/>
    </row>
    <row r="28" spans="2:15" ht="20.25" customHeight="1" thickTop="1">
      <c r="B28" s="65" t="s">
        <v>50</v>
      </c>
      <c r="C28" s="57" t="s">
        <v>0</v>
      </c>
      <c r="D28" s="57"/>
      <c r="E28" s="57"/>
      <c r="F28" s="57"/>
      <c r="G28" s="57"/>
      <c r="H28" s="57"/>
      <c r="I28" s="50" t="s">
        <v>1</v>
      </c>
      <c r="O28" s="5"/>
    </row>
    <row r="29" spans="2:15" ht="30" customHeight="1">
      <c r="B29" s="66"/>
      <c r="C29" s="61" t="s">
        <v>16</v>
      </c>
      <c r="D29" s="61"/>
      <c r="E29" s="61"/>
      <c r="F29" s="61"/>
      <c r="G29" s="12" t="s">
        <v>47</v>
      </c>
      <c r="H29" s="13" t="s">
        <v>48</v>
      </c>
      <c r="I29" s="51"/>
      <c r="O29" s="5"/>
    </row>
    <row r="30" spans="2:9" ht="18" customHeight="1">
      <c r="B30" s="22" t="s">
        <v>33</v>
      </c>
      <c r="C30" s="54">
        <v>62</v>
      </c>
      <c r="D30" s="54"/>
      <c r="E30" s="54"/>
      <c r="F30" s="54"/>
      <c r="G30" s="11"/>
      <c r="H30" s="11"/>
      <c r="I30" s="23">
        <f>+C30+G30+H30</f>
        <v>62</v>
      </c>
    </row>
    <row r="31" spans="2:23" ht="18" customHeight="1">
      <c r="B31" s="22" t="s">
        <v>30</v>
      </c>
      <c r="C31" s="54">
        <v>173</v>
      </c>
      <c r="D31" s="54"/>
      <c r="E31" s="54"/>
      <c r="F31" s="54"/>
      <c r="G31" s="11">
        <v>87</v>
      </c>
      <c r="H31" s="11">
        <v>76</v>
      </c>
      <c r="I31" s="23">
        <f aca="true" t="shared" si="1" ref="I31:I40">+C31+G31+H31</f>
        <v>336</v>
      </c>
      <c r="W31" s="5"/>
    </row>
    <row r="32" spans="2:9" ht="18" customHeight="1">
      <c r="B32" s="22" t="s">
        <v>10</v>
      </c>
      <c r="C32" s="54">
        <v>67</v>
      </c>
      <c r="D32" s="54"/>
      <c r="E32" s="54"/>
      <c r="F32" s="54"/>
      <c r="G32" s="11">
        <v>37</v>
      </c>
      <c r="H32" s="11"/>
      <c r="I32" s="23">
        <f t="shared" si="1"/>
        <v>104</v>
      </c>
    </row>
    <row r="33" spans="2:9" ht="18" customHeight="1">
      <c r="B33" s="22" t="s">
        <v>28</v>
      </c>
      <c r="C33" s="54">
        <v>180</v>
      </c>
      <c r="D33" s="54"/>
      <c r="E33" s="54"/>
      <c r="F33" s="54"/>
      <c r="G33" s="11">
        <v>108</v>
      </c>
      <c r="H33" s="11"/>
      <c r="I33" s="23">
        <f t="shared" si="1"/>
        <v>288</v>
      </c>
    </row>
    <row r="34" spans="2:9" ht="18" customHeight="1">
      <c r="B34" s="22" t="s">
        <v>11</v>
      </c>
      <c r="C34" s="54">
        <v>195</v>
      </c>
      <c r="D34" s="54"/>
      <c r="E34" s="54"/>
      <c r="F34" s="54"/>
      <c r="G34" s="11">
        <v>110</v>
      </c>
      <c r="H34" s="11">
        <v>34</v>
      </c>
      <c r="I34" s="23">
        <f t="shared" si="1"/>
        <v>339</v>
      </c>
    </row>
    <row r="35" spans="2:9" ht="18" customHeight="1">
      <c r="B35" s="22" t="s">
        <v>59</v>
      </c>
      <c r="C35" s="54">
        <v>78</v>
      </c>
      <c r="D35" s="54"/>
      <c r="E35" s="54"/>
      <c r="F35" s="54"/>
      <c r="G35" s="11">
        <v>34</v>
      </c>
      <c r="H35" s="11"/>
      <c r="I35" s="23">
        <f t="shared" si="1"/>
        <v>112</v>
      </c>
    </row>
    <row r="36" spans="2:9" ht="18" customHeight="1">
      <c r="B36" s="22" t="s">
        <v>29</v>
      </c>
      <c r="C36" s="54">
        <v>539</v>
      </c>
      <c r="D36" s="54"/>
      <c r="E36" s="54"/>
      <c r="F36" s="54"/>
      <c r="G36" s="11">
        <v>254</v>
      </c>
      <c r="H36" s="11"/>
      <c r="I36" s="23">
        <f t="shared" si="1"/>
        <v>793</v>
      </c>
    </row>
    <row r="37" spans="2:20" ht="18" customHeight="1">
      <c r="B37" s="22" t="s">
        <v>12</v>
      </c>
      <c r="C37" s="54">
        <v>295</v>
      </c>
      <c r="D37" s="54"/>
      <c r="E37" s="54"/>
      <c r="F37" s="54"/>
      <c r="G37" s="11">
        <v>52</v>
      </c>
      <c r="H37" s="11">
        <v>97</v>
      </c>
      <c r="I37" s="23">
        <f t="shared" si="1"/>
        <v>444</v>
      </c>
      <c r="N37" s="58"/>
      <c r="O37" s="58"/>
      <c r="P37" s="58"/>
      <c r="Q37" s="58"/>
      <c r="R37" s="58"/>
      <c r="S37" s="7"/>
      <c r="T37" s="7"/>
    </row>
    <row r="38" spans="2:9" ht="18" customHeight="1">
      <c r="B38" s="22" t="s">
        <v>13</v>
      </c>
      <c r="C38" s="54">
        <v>94</v>
      </c>
      <c r="D38" s="54"/>
      <c r="E38" s="54"/>
      <c r="F38" s="54"/>
      <c r="G38" s="11">
        <v>11</v>
      </c>
      <c r="H38" s="11"/>
      <c r="I38" s="23">
        <f t="shared" si="1"/>
        <v>105</v>
      </c>
    </row>
    <row r="39" spans="2:16" ht="18" customHeight="1">
      <c r="B39" s="22" t="s">
        <v>24</v>
      </c>
      <c r="C39" s="54">
        <v>126</v>
      </c>
      <c r="D39" s="54"/>
      <c r="E39" s="54"/>
      <c r="F39" s="54"/>
      <c r="G39" s="11">
        <v>94</v>
      </c>
      <c r="H39" s="11">
        <v>5</v>
      </c>
      <c r="I39" s="23">
        <f t="shared" si="1"/>
        <v>225</v>
      </c>
      <c r="O39" s="8"/>
      <c r="P39" s="8"/>
    </row>
    <row r="40" spans="2:9" ht="18" customHeight="1">
      <c r="B40" s="22" t="s">
        <v>34</v>
      </c>
      <c r="C40" s="54">
        <v>184</v>
      </c>
      <c r="D40" s="54"/>
      <c r="E40" s="54"/>
      <c r="F40" s="54"/>
      <c r="G40" s="11">
        <v>78</v>
      </c>
      <c r="H40" s="11"/>
      <c r="I40" s="23">
        <f t="shared" si="1"/>
        <v>262</v>
      </c>
    </row>
    <row r="41" spans="2:9" ht="19.5" customHeight="1">
      <c r="B41" s="24" t="s">
        <v>18</v>
      </c>
      <c r="C41" s="68">
        <f>SUM(C30:F40)</f>
        <v>1993</v>
      </c>
      <c r="D41" s="68"/>
      <c r="E41" s="68"/>
      <c r="F41" s="68"/>
      <c r="G41" s="33">
        <f>SUM(G30:G40)</f>
        <v>865</v>
      </c>
      <c r="H41" s="33">
        <f>SUM(H30:H40)</f>
        <v>212</v>
      </c>
      <c r="I41" s="23">
        <f>SUM(I30:I40)</f>
        <v>3070</v>
      </c>
    </row>
    <row r="42" spans="2:9" ht="19.5" customHeight="1" thickBot="1">
      <c r="B42" s="28" t="s">
        <v>19</v>
      </c>
      <c r="C42" s="67">
        <f>+C26+C41</f>
        <v>6152</v>
      </c>
      <c r="D42" s="67"/>
      <c r="E42" s="67"/>
      <c r="F42" s="67"/>
      <c r="G42" s="32">
        <f>+G26+G41</f>
        <v>1365</v>
      </c>
      <c r="H42" s="32">
        <f>+H26+H41</f>
        <v>386</v>
      </c>
      <c r="I42" s="29">
        <f>C42+G42+H42</f>
        <v>7903</v>
      </c>
    </row>
    <row r="43" spans="2:9" ht="19.5" customHeight="1" thickBot="1" thickTop="1">
      <c r="B43" s="30"/>
      <c r="C43" s="31"/>
      <c r="D43" s="31"/>
      <c r="E43" s="31"/>
      <c r="F43" s="31"/>
      <c r="G43" s="31"/>
      <c r="H43" s="31"/>
      <c r="I43" s="31"/>
    </row>
    <row r="44" spans="2:9" ht="19.5" customHeight="1" thickTop="1">
      <c r="B44" s="65" t="s">
        <v>20</v>
      </c>
      <c r="C44" s="56" t="s">
        <v>42</v>
      </c>
      <c r="D44" s="56"/>
      <c r="E44" s="56"/>
      <c r="F44" s="56"/>
      <c r="G44" s="56"/>
      <c r="H44" s="62" t="s">
        <v>51</v>
      </c>
      <c r="I44" s="52" t="s">
        <v>1</v>
      </c>
    </row>
    <row r="45" spans="2:9" ht="31.5" customHeight="1">
      <c r="B45" s="66"/>
      <c r="C45" s="10" t="s">
        <v>43</v>
      </c>
      <c r="D45" s="10" t="s">
        <v>44</v>
      </c>
      <c r="E45" s="10" t="s">
        <v>56</v>
      </c>
      <c r="F45" s="10" t="s">
        <v>57</v>
      </c>
      <c r="G45" s="10" t="s">
        <v>1</v>
      </c>
      <c r="H45" s="63"/>
      <c r="I45" s="53"/>
    </row>
    <row r="46" spans="2:12" ht="19.5" customHeight="1">
      <c r="B46" s="22" t="s">
        <v>32</v>
      </c>
      <c r="C46" s="15">
        <v>193</v>
      </c>
      <c r="D46" s="15"/>
      <c r="E46" s="15"/>
      <c r="F46" s="15">
        <v>60</v>
      </c>
      <c r="G46" s="10">
        <f aca="true" t="shared" si="2" ref="G46:G51">SUM(C46:F46)</f>
        <v>253</v>
      </c>
      <c r="H46" s="15">
        <v>23</v>
      </c>
      <c r="I46" s="25">
        <f>+G46+H46</f>
        <v>276</v>
      </c>
      <c r="K46" s="55"/>
      <c r="L46" s="55"/>
    </row>
    <row r="47" spans="2:9" ht="19.5" customHeight="1">
      <c r="B47" s="22" t="s">
        <v>21</v>
      </c>
      <c r="C47" s="15">
        <v>344</v>
      </c>
      <c r="D47" s="15"/>
      <c r="E47" s="15"/>
      <c r="F47" s="15"/>
      <c r="G47" s="10">
        <f t="shared" si="2"/>
        <v>344</v>
      </c>
      <c r="H47" s="15">
        <v>49</v>
      </c>
      <c r="I47" s="25">
        <f>+G47+H47</f>
        <v>393</v>
      </c>
    </row>
    <row r="48" spans="2:9" ht="19.5" customHeight="1">
      <c r="B48" s="22" t="s">
        <v>15</v>
      </c>
      <c r="C48" s="15">
        <v>140</v>
      </c>
      <c r="D48" s="15">
        <v>37</v>
      </c>
      <c r="E48" s="15">
        <v>11</v>
      </c>
      <c r="F48" s="15"/>
      <c r="G48" s="10">
        <f t="shared" si="2"/>
        <v>188</v>
      </c>
      <c r="H48" s="15">
        <v>28</v>
      </c>
      <c r="I48" s="25">
        <f>+G48+H48</f>
        <v>216</v>
      </c>
    </row>
    <row r="49" spans="2:9" ht="19.5" customHeight="1">
      <c r="B49" s="22" t="s">
        <v>14</v>
      </c>
      <c r="C49" s="15">
        <v>199</v>
      </c>
      <c r="D49" s="15">
        <v>115</v>
      </c>
      <c r="E49" s="15"/>
      <c r="F49" s="15">
        <v>16</v>
      </c>
      <c r="G49" s="10">
        <f t="shared" si="2"/>
        <v>330</v>
      </c>
      <c r="H49" s="15">
        <v>27</v>
      </c>
      <c r="I49" s="25">
        <f>+G49+H49</f>
        <v>357</v>
      </c>
    </row>
    <row r="50" spans="2:9" ht="19.5" customHeight="1">
      <c r="B50" s="22" t="s">
        <v>40</v>
      </c>
      <c r="C50" s="15">
        <v>12</v>
      </c>
      <c r="D50" s="15"/>
      <c r="E50" s="15"/>
      <c r="F50" s="15"/>
      <c r="G50" s="10">
        <f t="shared" si="2"/>
        <v>12</v>
      </c>
      <c r="H50" s="15"/>
      <c r="I50" s="25">
        <f>+G50+H50</f>
        <v>12</v>
      </c>
    </row>
    <row r="51" spans="2:9" ht="15.75" thickBot="1">
      <c r="B51" s="26" t="s">
        <v>22</v>
      </c>
      <c r="C51" s="27">
        <f>SUM(C46:C50)</f>
        <v>888</v>
      </c>
      <c r="D51" s="27">
        <f>SUM(D46:D50)</f>
        <v>152</v>
      </c>
      <c r="E51" s="27">
        <f>SUM(E46:E50)</f>
        <v>11</v>
      </c>
      <c r="F51" s="27">
        <f>SUM(F46:F50)</f>
        <v>76</v>
      </c>
      <c r="G51" s="27">
        <f t="shared" si="2"/>
        <v>1127</v>
      </c>
      <c r="H51" s="27">
        <f>SUM(H46:H50)</f>
        <v>127</v>
      </c>
      <c r="I51" s="34">
        <f>SUM(I46:I50)</f>
        <v>1254</v>
      </c>
    </row>
    <row r="52" spans="2:12" ht="20.25" customHeight="1" thickTop="1">
      <c r="B52" s="20"/>
      <c r="C52" s="21"/>
      <c r="D52" s="21"/>
      <c r="E52" s="21"/>
      <c r="F52" s="21"/>
      <c r="G52" s="21"/>
      <c r="H52" s="21"/>
      <c r="I52" s="21"/>
      <c r="J52" s="3"/>
      <c r="K52" s="3"/>
      <c r="L52" s="3"/>
    </row>
    <row r="53" spans="2:12" ht="20.25" customHeight="1" thickBot="1">
      <c r="B53" s="18"/>
      <c r="C53" s="19"/>
      <c r="D53" s="19"/>
      <c r="E53" s="19"/>
      <c r="F53" s="19"/>
      <c r="G53" s="19"/>
      <c r="H53" s="19"/>
      <c r="I53" s="19"/>
      <c r="J53" s="3"/>
      <c r="K53" s="3"/>
      <c r="L53" s="3"/>
    </row>
    <row r="54" spans="2:12" ht="17.25" customHeight="1" thickTop="1">
      <c r="B54" s="41" t="s">
        <v>55</v>
      </c>
      <c r="C54" s="44" t="s">
        <v>17</v>
      </c>
      <c r="D54" s="44"/>
      <c r="E54" s="44" t="s">
        <v>18</v>
      </c>
      <c r="F54" s="44"/>
      <c r="G54" s="46" t="s">
        <v>53</v>
      </c>
      <c r="H54" s="46" t="s">
        <v>22</v>
      </c>
      <c r="I54" s="48" t="s">
        <v>52</v>
      </c>
      <c r="J54" s="3"/>
      <c r="K54" s="3"/>
      <c r="L54" s="3"/>
    </row>
    <row r="55" spans="2:9" ht="20.25" customHeight="1" hidden="1">
      <c r="B55" s="42"/>
      <c r="C55" s="14"/>
      <c r="D55" s="14"/>
      <c r="E55" s="14"/>
      <c r="F55" s="14"/>
      <c r="G55" s="47"/>
      <c r="H55" s="47"/>
      <c r="I55" s="49"/>
    </row>
    <row r="56" spans="2:9" ht="28.5" customHeight="1">
      <c r="B56" s="42"/>
      <c r="C56" s="14" t="s">
        <v>16</v>
      </c>
      <c r="D56" s="14" t="s">
        <v>54</v>
      </c>
      <c r="E56" s="14" t="s">
        <v>16</v>
      </c>
      <c r="F56" s="14" t="s">
        <v>54</v>
      </c>
      <c r="G56" s="47"/>
      <c r="H56" s="47"/>
      <c r="I56" s="49"/>
    </row>
    <row r="57" spans="2:9" ht="16.5" thickBot="1">
      <c r="B57" s="43"/>
      <c r="C57" s="16">
        <f>+C26</f>
        <v>4159</v>
      </c>
      <c r="D57" s="16">
        <f>+G26</f>
        <v>500</v>
      </c>
      <c r="E57" s="16">
        <f>+C41</f>
        <v>1993</v>
      </c>
      <c r="F57" s="16">
        <f>+G41</f>
        <v>865</v>
      </c>
      <c r="G57" s="16">
        <f>+H26+H41</f>
        <v>386</v>
      </c>
      <c r="H57" s="16">
        <f>+I51</f>
        <v>1254</v>
      </c>
      <c r="I57" s="17">
        <f>+C57+D57+E57+F57+G57+H57</f>
        <v>9157</v>
      </c>
    </row>
    <row r="58" ht="15.75" thickTop="1">
      <c r="B58" s="6"/>
    </row>
    <row r="59" spans="2:7" ht="12.75">
      <c r="B59" t="s">
        <v>58</v>
      </c>
      <c r="C59" s="9" t="s">
        <v>61</v>
      </c>
      <c r="D59" s="2"/>
      <c r="E59" s="2"/>
      <c r="F59" s="2"/>
      <c r="G59" s="2"/>
    </row>
    <row r="61" ht="12.75">
      <c r="B61" s="1"/>
    </row>
  </sheetData>
  <sheetProtection/>
  <mergeCells count="58">
    <mergeCell ref="B44:B45"/>
    <mergeCell ref="C36:F36"/>
    <mergeCell ref="C42:F42"/>
    <mergeCell ref="C6:F6"/>
    <mergeCell ref="C12:F12"/>
    <mergeCell ref="B28:B29"/>
    <mergeCell ref="C41:F41"/>
    <mergeCell ref="C39:F39"/>
    <mergeCell ref="C7:F7"/>
    <mergeCell ref="C21:F21"/>
    <mergeCell ref="C40:F40"/>
    <mergeCell ref="H44:H45"/>
    <mergeCell ref="B1:I1"/>
    <mergeCell ref="B2:I2"/>
    <mergeCell ref="B3:I3"/>
    <mergeCell ref="B4:B5"/>
    <mergeCell ref="C4:H4"/>
    <mergeCell ref="C34:F34"/>
    <mergeCell ref="C23:F23"/>
    <mergeCell ref="C13:F13"/>
    <mergeCell ref="C14:F14"/>
    <mergeCell ref="C17:F17"/>
    <mergeCell ref="I4:I5"/>
    <mergeCell ref="C5:F5"/>
    <mergeCell ref="C8:F8"/>
    <mergeCell ref="C9:F9"/>
    <mergeCell ref="C10:F10"/>
    <mergeCell ref="C15:F15"/>
    <mergeCell ref="N37:R37"/>
    <mergeCell ref="C25:F25"/>
    <mergeCell ref="C26:F26"/>
    <mergeCell ref="C16:F16"/>
    <mergeCell ref="C24:F24"/>
    <mergeCell ref="C31:F31"/>
    <mergeCell ref="C32:F32"/>
    <mergeCell ref="C33:F33"/>
    <mergeCell ref="C29:F29"/>
    <mergeCell ref="C37:F37"/>
    <mergeCell ref="K46:L46"/>
    <mergeCell ref="C44:G44"/>
    <mergeCell ref="C11:F11"/>
    <mergeCell ref="C18:F18"/>
    <mergeCell ref="C19:F19"/>
    <mergeCell ref="C20:F20"/>
    <mergeCell ref="C30:F30"/>
    <mergeCell ref="C28:H28"/>
    <mergeCell ref="C35:F35"/>
    <mergeCell ref="C22:F22"/>
    <mergeCell ref="B54:B57"/>
    <mergeCell ref="C54:D54"/>
    <mergeCell ref="E54:F54"/>
    <mergeCell ref="B27:I27"/>
    <mergeCell ref="G54:G56"/>
    <mergeCell ref="H54:H56"/>
    <mergeCell ref="I54:I56"/>
    <mergeCell ref="I28:I29"/>
    <mergeCell ref="I44:I45"/>
    <mergeCell ref="C38:F38"/>
  </mergeCells>
  <conditionalFormatting sqref="C33:H42 C6:H26">
    <cfRule type="containsBlanks" priority="3" dxfId="0" stopIfTrue="1">
      <formula>LEN(TRIM(C6))=0</formula>
    </cfRule>
  </conditionalFormatting>
  <conditionalFormatting sqref="C30:H32">
    <cfRule type="containsBlanks" priority="2" dxfId="0" stopIfTrue="1">
      <formula>LEN(TRIM(C30))=0</formula>
    </cfRule>
  </conditionalFormatting>
  <conditionalFormatting sqref="C44:I51">
    <cfRule type="containsBlanks" priority="1" dxfId="0" stopIfTrue="1">
      <formula>LEN(TRIM(C44))=0</formula>
    </cfRule>
  </conditionalFormatting>
  <printOptions/>
  <pageMargins left="0.2362204724409449" right="0.2362204724409449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Samsunspor</cp:lastModifiedBy>
  <cp:lastPrinted>2015-09-28T11:41:46Z</cp:lastPrinted>
  <dcterms:created xsi:type="dcterms:W3CDTF">2002-07-11T13:09:11Z</dcterms:created>
  <dcterms:modified xsi:type="dcterms:W3CDTF">2019-10-23T19:20:46Z</dcterms:modified>
  <cp:category/>
  <cp:version/>
  <cp:contentType/>
  <cp:contentStatus/>
</cp:coreProperties>
</file>