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85" tabRatio="354" activeTab="0"/>
  </bookViews>
  <sheets>
    <sheet name="FAK YO ENS" sheetId="1" r:id="rId1"/>
  </sheets>
  <definedNames>
    <definedName name="_xlnm.Print_Area" localSheetId="0">'FAK YO ENS'!$A$1:$I$55</definedName>
  </definedNames>
  <calcPr fullCalcOnLoad="1"/>
</workbook>
</file>

<file path=xl/sharedStrings.xml><?xml version="1.0" encoding="utf-8"?>
<sst xmlns="http://schemas.openxmlformats.org/spreadsheetml/2006/main" count="70" uniqueCount="55">
  <si>
    <t>ÖĞRETİM TÜRÜ</t>
  </si>
  <si>
    <t>TOPLAM</t>
  </si>
  <si>
    <t>TIP FAKÜLTESİ</t>
  </si>
  <si>
    <t>MÜHENDİSLİK FAKÜLTESİ</t>
  </si>
  <si>
    <t>DİŞ HEKİMLİĞİ FAKÜLTESİ</t>
  </si>
  <si>
    <t>FEN-EDEBİYAT FAKÜLTESİ</t>
  </si>
  <si>
    <t>ZİRAAT FAKÜLTESİ</t>
  </si>
  <si>
    <t>İLAHİYAT FAKÜLTESİ</t>
  </si>
  <si>
    <t>EĞİTİM FAKÜLTESİ</t>
  </si>
  <si>
    <t>SAMSUN SAĞLIK YÜKSEKOKULU</t>
  </si>
  <si>
    <t>BAFRA MESLEK YÜKSEKOKULU</t>
  </si>
  <si>
    <t>HAVZA MESLEK YÜKSEKOKULU</t>
  </si>
  <si>
    <t>KAVAK MESLEK YÜKSEKOKULU</t>
  </si>
  <si>
    <t>SAMSUN MESLEK YÜKSEKOKULU</t>
  </si>
  <si>
    <t>TERME MESLEK YÜKSEKOKULU</t>
  </si>
  <si>
    <t>SOSYAL BİLİMLER ENSTİTÜSÜ</t>
  </si>
  <si>
    <t>SAĞLIK BİLİMLERİ ENSTİTÜSÜ</t>
  </si>
  <si>
    <t>I.ÖĞRETİM</t>
  </si>
  <si>
    <t>LİSANS TOPLAMI</t>
  </si>
  <si>
    <t>ÖNLİSANS TOPLAMI</t>
  </si>
  <si>
    <t>ÖNLİSANS VE LİSANS TOPLAMI</t>
  </si>
  <si>
    <t>ENSTİTÜLER</t>
  </si>
  <si>
    <t>FEN BİLİMLERİ ENSTİTÜSÜ</t>
  </si>
  <si>
    <t>ENSTİTÜ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</si>
  <si>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</si>
  <si>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</si>
  <si>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</si>
  <si>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</si>
  <si>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</si>
  <si>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</si>
  <si>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</si>
  <si>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</si>
  <si>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</si>
  <si>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EĞİTİM BİLİMLERİ ENSTİTÜSÜ</t>
  </si>
  <si>
    <t>ADALET MESLEK YÜKSEKOKULU</t>
  </si>
  <si>
    <t>YEŞİLYURT DEMİR ÇELİK MESLEK YÜKSEKOKULU</t>
  </si>
  <si>
    <t>SİVİL HAVACILIK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</si>
  <si>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</si>
  <si>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</si>
  <si>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</si>
  <si>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</si>
  <si>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</si>
  <si>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GÜZEL SANATLAR ENSTİTÜSÜ</t>
  </si>
  <si>
    <t>YÜKSEK LİSANS</t>
  </si>
  <si>
    <t>TEZLİ</t>
  </si>
  <si>
    <t>TEZSİZ</t>
  </si>
  <si>
    <t>YAŞAR DOĞU BEDEN EĞİTİMİ VE SPOR YÜKSEKOKULU</t>
  </si>
  <si>
    <t>II.ÖĞRETİM</t>
  </si>
  <si>
    <t>UZAKTAN ÖĞRETİM</t>
  </si>
  <si>
    <t>FAKÜLTE / YÜKSEKOKUL</t>
  </si>
  <si>
    <t xml:space="preserve">MESLEK YÜKSEKOKULU </t>
  </si>
  <si>
    <t>DOKTORA</t>
  </si>
  <si>
    <t>GENEL TOPLAM</t>
  </si>
  <si>
    <t xml:space="preserve">    2016-2017   EĞİTİM-ÖĞRETİM YILI  MEZUN ÖĞRENCİ SAYILARI</t>
  </si>
  <si>
    <t>*   Güncelleme Tarihi:          25 / 10 / 2017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</si>
</sst>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6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16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9"/>
      <name val="Times New Roman"/>
      <family val="1"/>
    </font>
    <font>
      <b/>
      <i/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b/>
      <sz val="11"/>
      <color indexed="60"/>
      <name val="Arial"/>
      <family val="2"/>
    </font>
    <font>
      <b/>
      <i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  <font>
      <b/>
      <sz val="11"/>
      <color rgb="FFC00000"/>
      <name val="Arial"/>
      <family val="2"/>
    </font>
    <font>
      <b/>
      <i/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9" xfId="0" applyFont="1" applyBorder="1" applyAlignment="1">
      <alignment horizontal="right"/>
    </xf>
    <xf numFmtId="0" fontId="54" fillId="0" borderId="2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54" fillId="0" borderId="13" xfId="0" applyFont="1" applyBorder="1" applyAlignment="1">
      <alignment horizontal="center"/>
    </xf>
    <xf numFmtId="0" fontId="54" fillId="0" borderId="20" xfId="0" applyFont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right"/>
    </xf>
    <xf numFmtId="0" fontId="54" fillId="34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right"/>
    </xf>
    <xf numFmtId="0" fontId="54" fillId="0" borderId="24" xfId="0" applyFont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SheetLayoutView="100" zoomScalePageLayoutView="0" workbookViewId="0" topLeftCell="A25">
      <selection activeCell="M50" sqref="M50"/>
    </sheetView>
  </sheetViews>
  <sheetFormatPr defaultColWidth="9.00390625" defaultRowHeight="12.75"/>
  <cols>
    <col min="1" max="1" width="1.75390625" style="0" customWidth="1"/>
    <col min="2" max="2" width="60.00390625" style="0" customWidth="1"/>
    <col min="3" max="3" width="9.00390625" style="0" customWidth="1"/>
    <col min="4" max="4" width="9.125" style="0" customWidth="1"/>
    <col min="5" max="5" width="10.125" style="0" customWidth="1"/>
    <col min="6" max="6" width="11.75390625" style="0" customWidth="1"/>
    <col min="7" max="7" width="18.125" style="0" customWidth="1"/>
    <col min="8" max="8" width="16.625" style="0" customWidth="1"/>
    <col min="9" max="9" width="16.875" style="0" customWidth="1"/>
  </cols>
  <sheetData>
    <row r="1" spans="2:9" ht="15">
      <c r="B1" s="78" t="s">
        <v>27</v>
      </c>
      <c r="C1" s="78"/>
      <c r="D1" s="78"/>
      <c r="E1" s="78"/>
      <c r="F1" s="78"/>
      <c r="G1" s="78"/>
      <c r="H1" s="78"/>
      <c r="I1" s="78"/>
    </row>
    <row r="2" spans="2:9" ht="16.5" customHeight="1">
      <c r="B2" s="78" t="s">
        <v>26</v>
      </c>
      <c r="C2" s="78"/>
      <c r="D2" s="78"/>
      <c r="E2" s="78"/>
      <c r="F2" s="78"/>
      <c r="G2" s="78"/>
      <c r="H2" s="78"/>
      <c r="I2" s="78"/>
    </row>
    <row r="3" spans="2:9" ht="19.5" customHeight="1" thickBot="1">
      <c r="B3" s="79" t="s">
        <v>53</v>
      </c>
      <c r="C3" s="79"/>
      <c r="D3" s="79"/>
      <c r="E3" s="79"/>
      <c r="F3" s="79"/>
      <c r="G3" s="79"/>
      <c r="H3" s="79"/>
      <c r="I3" s="79"/>
    </row>
    <row r="4" spans="2:9" ht="20.25" customHeight="1" thickBot="1">
      <c r="B4" s="70" t="s">
        <v>49</v>
      </c>
      <c r="C4" s="61" t="s">
        <v>0</v>
      </c>
      <c r="D4" s="62"/>
      <c r="E4" s="62"/>
      <c r="F4" s="62"/>
      <c r="G4" s="62"/>
      <c r="H4" s="63"/>
      <c r="I4" s="82" t="s">
        <v>1</v>
      </c>
    </row>
    <row r="5" spans="2:9" ht="30" customHeight="1" thickBot="1">
      <c r="B5" s="80"/>
      <c r="C5" s="52" t="s">
        <v>17</v>
      </c>
      <c r="D5" s="53"/>
      <c r="E5" s="53"/>
      <c r="F5" s="54"/>
      <c r="G5" s="16" t="s">
        <v>47</v>
      </c>
      <c r="H5" s="17" t="s">
        <v>48</v>
      </c>
      <c r="I5" s="83"/>
    </row>
    <row r="6" spans="2:9" ht="18" customHeight="1">
      <c r="B6" s="13" t="s">
        <v>32</v>
      </c>
      <c r="C6" s="55">
        <v>157</v>
      </c>
      <c r="D6" s="56"/>
      <c r="E6" s="56"/>
      <c r="F6" s="57"/>
      <c r="G6" s="19"/>
      <c r="H6" s="19"/>
      <c r="I6" s="20">
        <f>+C6+G6+H6</f>
        <v>157</v>
      </c>
    </row>
    <row r="7" spans="2:9" ht="18" customHeight="1">
      <c r="B7" s="14" t="s">
        <v>4</v>
      </c>
      <c r="C7" s="64">
        <v>126</v>
      </c>
      <c r="D7" s="65"/>
      <c r="E7" s="65"/>
      <c r="F7" s="66"/>
      <c r="G7" s="22"/>
      <c r="H7" s="23"/>
      <c r="I7" s="20">
        <f aca="true" t="shared" si="0" ref="I7:I23">+C7+G7+H7</f>
        <v>126</v>
      </c>
    </row>
    <row r="8" spans="2:16" ht="18" customHeight="1">
      <c r="B8" s="14" t="s">
        <v>8</v>
      </c>
      <c r="C8" s="64">
        <v>1052</v>
      </c>
      <c r="D8" s="65"/>
      <c r="E8" s="65"/>
      <c r="F8" s="66"/>
      <c r="G8" s="21">
        <v>208</v>
      </c>
      <c r="H8" s="23"/>
      <c r="I8" s="20">
        <f t="shared" si="0"/>
        <v>1260</v>
      </c>
      <c r="P8" s="4"/>
    </row>
    <row r="9" spans="2:9" ht="18" customHeight="1">
      <c r="B9" s="14" t="s">
        <v>5</v>
      </c>
      <c r="C9" s="64">
        <v>525</v>
      </c>
      <c r="D9" s="65"/>
      <c r="E9" s="65"/>
      <c r="F9" s="66"/>
      <c r="G9" s="24">
        <v>230</v>
      </c>
      <c r="H9" s="23"/>
      <c r="I9" s="20">
        <f t="shared" si="0"/>
        <v>755</v>
      </c>
    </row>
    <row r="10" spans="2:9" ht="18" customHeight="1">
      <c r="B10" s="14" t="s">
        <v>39</v>
      </c>
      <c r="C10" s="64">
        <v>21</v>
      </c>
      <c r="D10" s="65"/>
      <c r="E10" s="65"/>
      <c r="F10" s="66"/>
      <c r="G10" s="23"/>
      <c r="H10" s="23"/>
      <c r="I10" s="20">
        <f t="shared" si="0"/>
        <v>21</v>
      </c>
    </row>
    <row r="11" spans="2:9" ht="18" customHeight="1">
      <c r="B11" s="14" t="s">
        <v>28</v>
      </c>
      <c r="C11" s="64">
        <v>177</v>
      </c>
      <c r="D11" s="65"/>
      <c r="E11" s="65"/>
      <c r="F11" s="66"/>
      <c r="G11" s="21">
        <v>85</v>
      </c>
      <c r="H11" s="25"/>
      <c r="I11" s="20">
        <f t="shared" si="0"/>
        <v>262</v>
      </c>
    </row>
    <row r="12" spans="2:9" ht="18" customHeight="1">
      <c r="B12" s="14" t="s">
        <v>7</v>
      </c>
      <c r="C12" s="64">
        <v>278</v>
      </c>
      <c r="D12" s="65"/>
      <c r="E12" s="65"/>
      <c r="F12" s="66"/>
      <c r="G12" s="21">
        <v>234</v>
      </c>
      <c r="H12" s="26">
        <v>208</v>
      </c>
      <c r="I12" s="20">
        <f t="shared" si="0"/>
        <v>720</v>
      </c>
    </row>
    <row r="13" spans="2:9" ht="18" customHeight="1">
      <c r="B13" s="14" t="s">
        <v>38</v>
      </c>
      <c r="C13" s="64">
        <v>51</v>
      </c>
      <c r="D13" s="65"/>
      <c r="E13" s="65"/>
      <c r="F13" s="66"/>
      <c r="G13" s="25"/>
      <c r="H13" s="23"/>
      <c r="I13" s="20">
        <f t="shared" si="0"/>
        <v>51</v>
      </c>
    </row>
    <row r="14" spans="2:9" ht="18" customHeight="1">
      <c r="B14" s="14" t="s">
        <v>40</v>
      </c>
      <c r="C14" s="64">
        <v>19</v>
      </c>
      <c r="D14" s="65"/>
      <c r="E14" s="65"/>
      <c r="F14" s="66"/>
      <c r="G14" s="25"/>
      <c r="H14" s="25"/>
      <c r="I14" s="20">
        <f t="shared" si="0"/>
        <v>19</v>
      </c>
    </row>
    <row r="15" spans="2:9" ht="18" customHeight="1">
      <c r="B15" s="14" t="s">
        <v>3</v>
      </c>
      <c r="C15" s="64">
        <v>587</v>
      </c>
      <c r="D15" s="65"/>
      <c r="E15" s="65"/>
      <c r="F15" s="66"/>
      <c r="G15" s="21">
        <v>290</v>
      </c>
      <c r="H15" s="23"/>
      <c r="I15" s="20">
        <f t="shared" si="0"/>
        <v>877</v>
      </c>
    </row>
    <row r="16" spans="2:9" ht="18" customHeight="1">
      <c r="B16" s="14" t="s">
        <v>2</v>
      </c>
      <c r="C16" s="64">
        <v>191</v>
      </c>
      <c r="D16" s="65"/>
      <c r="E16" s="65"/>
      <c r="F16" s="66"/>
      <c r="G16" s="22"/>
      <c r="H16" s="23"/>
      <c r="I16" s="20">
        <f t="shared" si="0"/>
        <v>191</v>
      </c>
    </row>
    <row r="17" spans="2:9" ht="18" customHeight="1">
      <c r="B17" s="14" t="s">
        <v>41</v>
      </c>
      <c r="C17" s="64">
        <v>13</v>
      </c>
      <c r="D17" s="65"/>
      <c r="E17" s="65"/>
      <c r="F17" s="66"/>
      <c r="G17" s="22"/>
      <c r="H17" s="25"/>
      <c r="I17" s="20">
        <f t="shared" si="0"/>
        <v>13</v>
      </c>
    </row>
    <row r="18" spans="2:9" ht="18" customHeight="1">
      <c r="B18" s="14" t="s">
        <v>24</v>
      </c>
      <c r="C18" s="64">
        <v>58</v>
      </c>
      <c r="D18" s="65"/>
      <c r="E18" s="65"/>
      <c r="F18" s="66"/>
      <c r="G18" s="22"/>
      <c r="H18" s="23"/>
      <c r="I18" s="20">
        <f t="shared" si="0"/>
        <v>58</v>
      </c>
    </row>
    <row r="19" spans="2:9" ht="18" customHeight="1">
      <c r="B19" s="14" t="s">
        <v>37</v>
      </c>
      <c r="C19" s="64">
        <v>158</v>
      </c>
      <c r="D19" s="65"/>
      <c r="E19" s="65"/>
      <c r="F19" s="66"/>
      <c r="G19" s="21">
        <v>83</v>
      </c>
      <c r="H19" s="23"/>
      <c r="I19" s="20">
        <f t="shared" si="0"/>
        <v>241</v>
      </c>
    </row>
    <row r="20" spans="2:9" ht="18" customHeight="1">
      <c r="B20" s="14" t="s">
        <v>6</v>
      </c>
      <c r="C20" s="64">
        <v>201</v>
      </c>
      <c r="D20" s="65"/>
      <c r="E20" s="65"/>
      <c r="F20" s="66"/>
      <c r="G20" s="22"/>
      <c r="H20" s="25"/>
      <c r="I20" s="20">
        <f t="shared" si="0"/>
        <v>201</v>
      </c>
    </row>
    <row r="21" spans="2:9" ht="18" customHeight="1">
      <c r="B21" s="14" t="s">
        <v>9</v>
      </c>
      <c r="C21" s="64">
        <v>254</v>
      </c>
      <c r="D21" s="65"/>
      <c r="E21" s="65"/>
      <c r="F21" s="66"/>
      <c r="G21" s="22"/>
      <c r="H21" s="25"/>
      <c r="I21" s="20">
        <f t="shared" si="0"/>
        <v>254</v>
      </c>
    </row>
    <row r="22" spans="2:9" ht="18" customHeight="1">
      <c r="B22" s="14" t="s">
        <v>36</v>
      </c>
      <c r="C22" s="64">
        <v>30</v>
      </c>
      <c r="D22" s="65"/>
      <c r="E22" s="65"/>
      <c r="F22" s="66"/>
      <c r="G22" s="22"/>
      <c r="H22" s="23"/>
      <c r="I22" s="20">
        <f t="shared" si="0"/>
        <v>30</v>
      </c>
    </row>
    <row r="23" spans="2:9" ht="18" customHeight="1" thickBot="1">
      <c r="B23" s="14" t="s">
        <v>46</v>
      </c>
      <c r="C23" s="64">
        <v>25</v>
      </c>
      <c r="D23" s="65"/>
      <c r="E23" s="65"/>
      <c r="F23" s="66"/>
      <c r="G23" s="21">
        <v>11</v>
      </c>
      <c r="H23" s="25"/>
      <c r="I23" s="20">
        <f t="shared" si="0"/>
        <v>36</v>
      </c>
    </row>
    <row r="24" spans="2:15" ht="19.5" customHeight="1" thickBot="1">
      <c r="B24" s="15" t="s">
        <v>18</v>
      </c>
      <c r="C24" s="67">
        <f>SUM(C6:F23)</f>
        <v>3923</v>
      </c>
      <c r="D24" s="68"/>
      <c r="E24" s="68"/>
      <c r="F24" s="69"/>
      <c r="G24" s="27">
        <f>SUM(G6:G23)</f>
        <v>1141</v>
      </c>
      <c r="H24" s="27">
        <f>SUM(H6:H23)</f>
        <v>208</v>
      </c>
      <c r="I24" s="27">
        <f>SUM(I6:I23)</f>
        <v>5272</v>
      </c>
      <c r="O24" s="6"/>
    </row>
    <row r="25" spans="1:15" ht="6" customHeight="1" thickBot="1">
      <c r="A25" s="3"/>
      <c r="B25" s="28"/>
      <c r="C25" s="29"/>
      <c r="D25" s="29"/>
      <c r="E25" s="29"/>
      <c r="F25" s="29"/>
      <c r="G25" s="29"/>
      <c r="H25" s="29"/>
      <c r="I25" s="30"/>
      <c r="O25" s="6"/>
    </row>
    <row r="26" spans="2:15" ht="20.25" customHeight="1" thickBot="1">
      <c r="B26" s="70" t="s">
        <v>50</v>
      </c>
      <c r="C26" s="61" t="s">
        <v>0</v>
      </c>
      <c r="D26" s="62"/>
      <c r="E26" s="62"/>
      <c r="F26" s="62"/>
      <c r="G26" s="62"/>
      <c r="H26" s="63"/>
      <c r="I26" s="82" t="s">
        <v>1</v>
      </c>
      <c r="O26" s="6"/>
    </row>
    <row r="27" spans="2:15" ht="30" customHeight="1" thickBot="1">
      <c r="B27" s="71"/>
      <c r="C27" s="52" t="s">
        <v>17</v>
      </c>
      <c r="D27" s="53"/>
      <c r="E27" s="53"/>
      <c r="F27" s="54"/>
      <c r="G27" s="16" t="s">
        <v>47</v>
      </c>
      <c r="H27" s="17" t="s">
        <v>48</v>
      </c>
      <c r="I27" s="83"/>
      <c r="O27" s="6"/>
    </row>
    <row r="28" spans="2:9" ht="18" customHeight="1">
      <c r="B28" s="13" t="s">
        <v>34</v>
      </c>
      <c r="C28" s="55">
        <v>56</v>
      </c>
      <c r="D28" s="56"/>
      <c r="E28" s="56"/>
      <c r="F28" s="57"/>
      <c r="G28" s="22"/>
      <c r="H28" s="22"/>
      <c r="I28" s="20">
        <f>+C28+G28+H28</f>
        <v>56</v>
      </c>
    </row>
    <row r="29" spans="2:23" ht="18" customHeight="1">
      <c r="B29" s="14" t="s">
        <v>31</v>
      </c>
      <c r="C29" s="64">
        <v>172</v>
      </c>
      <c r="D29" s="65"/>
      <c r="E29" s="65"/>
      <c r="F29" s="66"/>
      <c r="G29" s="21">
        <v>111</v>
      </c>
      <c r="H29" s="31">
        <v>96</v>
      </c>
      <c r="I29" s="20">
        <f aca="true" t="shared" si="1" ref="I29:I38">+C29+G29+H29</f>
        <v>379</v>
      </c>
      <c r="W29" s="6"/>
    </row>
    <row r="30" spans="2:9" ht="18" customHeight="1">
      <c r="B30" s="14" t="s">
        <v>10</v>
      </c>
      <c r="C30" s="64">
        <v>119</v>
      </c>
      <c r="D30" s="65"/>
      <c r="E30" s="65"/>
      <c r="F30" s="66"/>
      <c r="G30" s="21">
        <v>67</v>
      </c>
      <c r="H30" s="22"/>
      <c r="I30" s="20">
        <f t="shared" si="1"/>
        <v>186</v>
      </c>
    </row>
    <row r="31" spans="2:9" ht="18" customHeight="1">
      <c r="B31" s="14" t="s">
        <v>29</v>
      </c>
      <c r="C31" s="64">
        <v>251</v>
      </c>
      <c r="D31" s="65"/>
      <c r="E31" s="65"/>
      <c r="F31" s="66"/>
      <c r="G31" s="21">
        <v>150</v>
      </c>
      <c r="H31" s="22"/>
      <c r="I31" s="20">
        <f t="shared" si="1"/>
        <v>401</v>
      </c>
    </row>
    <row r="32" spans="2:9" ht="18" customHeight="1">
      <c r="B32" s="14" t="s">
        <v>11</v>
      </c>
      <c r="C32" s="64">
        <v>171</v>
      </c>
      <c r="D32" s="65"/>
      <c r="E32" s="65"/>
      <c r="F32" s="66"/>
      <c r="G32" s="21">
        <v>112</v>
      </c>
      <c r="H32" s="22"/>
      <c r="I32" s="20">
        <f t="shared" si="1"/>
        <v>283</v>
      </c>
    </row>
    <row r="33" spans="2:9" ht="18" customHeight="1">
      <c r="B33" s="14" t="s">
        <v>12</v>
      </c>
      <c r="C33" s="64">
        <v>83</v>
      </c>
      <c r="D33" s="65"/>
      <c r="E33" s="65"/>
      <c r="F33" s="66"/>
      <c r="G33" s="21">
        <v>102</v>
      </c>
      <c r="H33" s="22"/>
      <c r="I33" s="20">
        <f t="shared" si="1"/>
        <v>185</v>
      </c>
    </row>
    <row r="34" spans="2:9" ht="18" customHeight="1">
      <c r="B34" s="14" t="s">
        <v>30</v>
      </c>
      <c r="C34" s="64">
        <v>391</v>
      </c>
      <c r="D34" s="65"/>
      <c r="E34" s="65"/>
      <c r="F34" s="66"/>
      <c r="G34" s="21">
        <v>253</v>
      </c>
      <c r="H34" s="22"/>
      <c r="I34" s="20">
        <f t="shared" si="1"/>
        <v>644</v>
      </c>
    </row>
    <row r="35" spans="2:20" ht="18" customHeight="1">
      <c r="B35" s="14" t="s">
        <v>13</v>
      </c>
      <c r="C35" s="64">
        <v>344</v>
      </c>
      <c r="D35" s="65"/>
      <c r="E35" s="65"/>
      <c r="F35" s="66"/>
      <c r="G35" s="21">
        <v>49</v>
      </c>
      <c r="H35" s="31">
        <v>133</v>
      </c>
      <c r="I35" s="20">
        <f t="shared" si="1"/>
        <v>526</v>
      </c>
      <c r="N35" s="84"/>
      <c r="O35" s="84"/>
      <c r="P35" s="84"/>
      <c r="Q35" s="84"/>
      <c r="R35" s="84"/>
      <c r="S35" s="11"/>
      <c r="T35" s="11"/>
    </row>
    <row r="36" spans="2:9" ht="18" customHeight="1">
      <c r="B36" s="14" t="s">
        <v>14</v>
      </c>
      <c r="C36" s="64">
        <v>100</v>
      </c>
      <c r="D36" s="65"/>
      <c r="E36" s="65"/>
      <c r="F36" s="66"/>
      <c r="G36" s="21">
        <v>6</v>
      </c>
      <c r="H36" s="22"/>
      <c r="I36" s="20">
        <f t="shared" si="1"/>
        <v>106</v>
      </c>
    </row>
    <row r="37" spans="2:16" ht="18" customHeight="1">
      <c r="B37" s="14" t="s">
        <v>25</v>
      </c>
      <c r="C37" s="64">
        <v>177</v>
      </c>
      <c r="D37" s="65"/>
      <c r="E37" s="65"/>
      <c r="F37" s="66"/>
      <c r="G37" s="21">
        <v>106</v>
      </c>
      <c r="H37" s="22"/>
      <c r="I37" s="20">
        <f t="shared" si="1"/>
        <v>283</v>
      </c>
      <c r="O37" s="12"/>
      <c r="P37" s="12"/>
    </row>
    <row r="38" spans="2:9" ht="18" customHeight="1" thickBot="1">
      <c r="B38" s="32" t="s">
        <v>35</v>
      </c>
      <c r="C38" s="72">
        <v>147</v>
      </c>
      <c r="D38" s="73"/>
      <c r="E38" s="73"/>
      <c r="F38" s="74"/>
      <c r="G38" s="24">
        <v>107</v>
      </c>
      <c r="H38" s="22"/>
      <c r="I38" s="20">
        <f t="shared" si="1"/>
        <v>254</v>
      </c>
    </row>
    <row r="39" spans="2:9" ht="19.5" customHeight="1" thickBot="1">
      <c r="B39" s="15" t="s">
        <v>19</v>
      </c>
      <c r="C39" s="67">
        <f>SUM(C28:C38)</f>
        <v>2011</v>
      </c>
      <c r="D39" s="68"/>
      <c r="E39" s="68"/>
      <c r="F39" s="69"/>
      <c r="G39" s="33">
        <f>SUM(G28:G38)</f>
        <v>1063</v>
      </c>
      <c r="H39" s="27">
        <f>SUM(H28:H38)</f>
        <v>229</v>
      </c>
      <c r="I39" s="27">
        <f>SUM(I28:I38)</f>
        <v>3303</v>
      </c>
    </row>
    <row r="40" spans="2:9" ht="19.5" customHeight="1" thickBot="1">
      <c r="B40" s="15" t="s">
        <v>20</v>
      </c>
      <c r="C40" s="67">
        <f>+C24+C39</f>
        <v>5934</v>
      </c>
      <c r="D40" s="68"/>
      <c r="E40" s="68"/>
      <c r="F40" s="69"/>
      <c r="G40" s="33">
        <f>+G24+G39</f>
        <v>2204</v>
      </c>
      <c r="H40" s="27">
        <f>+H24+H39</f>
        <v>437</v>
      </c>
      <c r="I40" s="27">
        <f>C40+G40+H40</f>
        <v>8575</v>
      </c>
    </row>
    <row r="41" spans="2:9" ht="6" customHeight="1" thickBot="1">
      <c r="B41" s="34"/>
      <c r="C41" s="29"/>
      <c r="D41" s="29"/>
      <c r="E41" s="29"/>
      <c r="F41" s="29"/>
      <c r="G41" s="29"/>
      <c r="H41" s="29"/>
      <c r="I41" s="29"/>
    </row>
    <row r="42" spans="2:9" ht="19.5" customHeight="1" thickBot="1">
      <c r="B42" s="70" t="s">
        <v>21</v>
      </c>
      <c r="C42" s="61" t="s">
        <v>0</v>
      </c>
      <c r="D42" s="62"/>
      <c r="E42" s="62"/>
      <c r="F42" s="62"/>
      <c r="G42" s="62"/>
      <c r="H42" s="63"/>
      <c r="I42" s="58" t="s">
        <v>1</v>
      </c>
    </row>
    <row r="43" spans="2:9" ht="31.5" customHeight="1" thickBot="1">
      <c r="B43" s="80"/>
      <c r="C43" s="52" t="s">
        <v>17</v>
      </c>
      <c r="D43" s="53"/>
      <c r="E43" s="53"/>
      <c r="F43" s="53"/>
      <c r="G43" s="35" t="s">
        <v>47</v>
      </c>
      <c r="H43" s="36" t="s">
        <v>48</v>
      </c>
      <c r="I43" s="59"/>
    </row>
    <row r="44" spans="2:9" ht="28.5" customHeight="1" thickBot="1">
      <c r="B44" s="80"/>
      <c r="C44" s="52" t="s">
        <v>43</v>
      </c>
      <c r="D44" s="53"/>
      <c r="E44" s="54"/>
      <c r="F44" s="70" t="s">
        <v>51</v>
      </c>
      <c r="G44" s="35" t="s">
        <v>43</v>
      </c>
      <c r="H44" s="36" t="s">
        <v>43</v>
      </c>
      <c r="I44" s="59"/>
    </row>
    <row r="45" spans="2:9" ht="18" customHeight="1" thickBot="1">
      <c r="B45" s="71"/>
      <c r="C45" s="38" t="s">
        <v>44</v>
      </c>
      <c r="D45" s="38" t="s">
        <v>45</v>
      </c>
      <c r="E45" s="38" t="s">
        <v>1</v>
      </c>
      <c r="F45" s="71"/>
      <c r="G45" s="39" t="s">
        <v>45</v>
      </c>
      <c r="H45" s="17" t="s">
        <v>45</v>
      </c>
      <c r="I45" s="60"/>
    </row>
    <row r="46" spans="2:9" ht="19.5" customHeight="1">
      <c r="B46" s="13" t="s">
        <v>33</v>
      </c>
      <c r="C46" s="41">
        <v>49</v>
      </c>
      <c r="D46" s="22"/>
      <c r="E46" s="41">
        <f>+C46+D46</f>
        <v>49</v>
      </c>
      <c r="F46" s="42">
        <v>17</v>
      </c>
      <c r="G46" s="42">
        <v>2</v>
      </c>
      <c r="H46" s="41">
        <v>85</v>
      </c>
      <c r="I46" s="42">
        <f aca="true" t="shared" si="2" ref="I46:I51">+E46+F46+G46+H46</f>
        <v>153</v>
      </c>
    </row>
    <row r="47" spans="2:9" ht="19.5" customHeight="1">
      <c r="B47" s="14" t="s">
        <v>22</v>
      </c>
      <c r="C47" s="37">
        <v>177</v>
      </c>
      <c r="D47" s="22"/>
      <c r="E47" s="43">
        <f>+C47+D47</f>
        <v>177</v>
      </c>
      <c r="F47" s="42">
        <v>52</v>
      </c>
      <c r="G47" s="22"/>
      <c r="H47" s="43">
        <v>21</v>
      </c>
      <c r="I47" s="42">
        <f t="shared" si="2"/>
        <v>250</v>
      </c>
    </row>
    <row r="48" spans="2:9" ht="19.5" customHeight="1">
      <c r="B48" s="14" t="s">
        <v>16</v>
      </c>
      <c r="C48" s="43">
        <v>33</v>
      </c>
      <c r="D48" s="22"/>
      <c r="E48" s="43">
        <f>+C48+D48</f>
        <v>33</v>
      </c>
      <c r="F48" s="42">
        <v>14</v>
      </c>
      <c r="G48" s="43">
        <v>4</v>
      </c>
      <c r="H48" s="43">
        <v>21</v>
      </c>
      <c r="I48" s="42">
        <f t="shared" si="2"/>
        <v>72</v>
      </c>
    </row>
    <row r="49" spans="2:9" ht="19.5" customHeight="1">
      <c r="B49" s="14" t="s">
        <v>15</v>
      </c>
      <c r="C49" s="43">
        <v>93</v>
      </c>
      <c r="D49" s="22"/>
      <c r="E49" s="43">
        <f>+C49+D49</f>
        <v>93</v>
      </c>
      <c r="F49" s="42">
        <v>15</v>
      </c>
      <c r="G49" s="43">
        <v>60</v>
      </c>
      <c r="H49" s="43">
        <v>72</v>
      </c>
      <c r="I49" s="42">
        <f t="shared" si="2"/>
        <v>240</v>
      </c>
    </row>
    <row r="50" spans="2:9" ht="19.5" customHeight="1" thickBot="1">
      <c r="B50" s="32" t="s">
        <v>42</v>
      </c>
      <c r="C50" s="40">
        <v>1</v>
      </c>
      <c r="D50" s="22"/>
      <c r="E50" s="44">
        <f>+C50+D50</f>
        <v>1</v>
      </c>
      <c r="F50" s="22"/>
      <c r="G50" s="22"/>
      <c r="H50" s="22"/>
      <c r="I50" s="42">
        <f t="shared" si="2"/>
        <v>1</v>
      </c>
    </row>
    <row r="51" spans="2:9" ht="15.75" thickBot="1">
      <c r="B51" s="45" t="s">
        <v>23</v>
      </c>
      <c r="C51" s="46">
        <f aca="true" t="shared" si="3" ref="C51:H51">SUM(C46:C50)</f>
        <v>353</v>
      </c>
      <c r="D51" s="46">
        <f t="shared" si="3"/>
        <v>0</v>
      </c>
      <c r="E51" s="46">
        <f t="shared" si="3"/>
        <v>353</v>
      </c>
      <c r="F51" s="46">
        <f t="shared" si="3"/>
        <v>98</v>
      </c>
      <c r="G51" s="46">
        <f t="shared" si="3"/>
        <v>66</v>
      </c>
      <c r="H51" s="47">
        <f t="shared" si="3"/>
        <v>199</v>
      </c>
      <c r="I51" s="48">
        <f t="shared" si="2"/>
        <v>716</v>
      </c>
    </row>
    <row r="52" spans="2:12" ht="20.25" customHeight="1" thickBot="1">
      <c r="B52" s="49" t="s">
        <v>52</v>
      </c>
      <c r="C52" s="75">
        <f>+C40+E51+F51</f>
        <v>6385</v>
      </c>
      <c r="D52" s="76"/>
      <c r="E52" s="76"/>
      <c r="F52" s="77"/>
      <c r="G52" s="50">
        <f>+G40+G51</f>
        <v>2270</v>
      </c>
      <c r="H52" s="51">
        <f>+H40+H51</f>
        <v>636</v>
      </c>
      <c r="I52" s="18">
        <f>+C52+G52+H52</f>
        <v>9291</v>
      </c>
      <c r="J52" s="3"/>
      <c r="K52" s="3"/>
      <c r="L52" s="3"/>
    </row>
    <row r="53" spans="2:12" ht="20.25" customHeight="1">
      <c r="B53" s="10"/>
      <c r="C53" s="8"/>
      <c r="D53" s="8"/>
      <c r="E53" s="8"/>
      <c r="F53" s="8"/>
      <c r="G53" s="8"/>
      <c r="H53" s="8"/>
      <c r="I53" s="8"/>
      <c r="J53" s="3"/>
      <c r="K53" s="3"/>
      <c r="L53" s="3"/>
    </row>
    <row r="54" spans="2:12" ht="17.25" customHeight="1">
      <c r="B54" s="81" t="s">
        <v>54</v>
      </c>
      <c r="C54" s="81"/>
      <c r="D54" s="81"/>
      <c r="E54" s="81"/>
      <c r="F54" s="81"/>
      <c r="G54" s="81"/>
      <c r="H54" s="81"/>
      <c r="I54" s="9"/>
      <c r="J54" s="3"/>
      <c r="K54" s="3"/>
      <c r="L54" s="3"/>
    </row>
    <row r="55" spans="2:9" ht="20.25" hidden="1">
      <c r="B55" s="5"/>
      <c r="C55" s="5"/>
      <c r="D55" s="5"/>
      <c r="E55" s="5"/>
      <c r="F55" s="5"/>
      <c r="G55" s="5"/>
      <c r="H55" s="5"/>
      <c r="I55" s="5"/>
    </row>
    <row r="56" spans="2:9" ht="20.25">
      <c r="B56" s="7"/>
      <c r="C56" s="7"/>
      <c r="D56" s="7"/>
      <c r="E56" s="7"/>
      <c r="F56" s="7"/>
      <c r="G56" s="7"/>
      <c r="H56" s="7"/>
      <c r="I56" s="5"/>
    </row>
    <row r="57" spans="2:8" ht="15">
      <c r="B57" s="7"/>
      <c r="C57" s="7"/>
      <c r="D57" s="7"/>
      <c r="E57" s="7"/>
      <c r="F57" s="7"/>
      <c r="G57" s="7"/>
      <c r="H57" s="7"/>
    </row>
    <row r="58" ht="15">
      <c r="B58" s="7"/>
    </row>
    <row r="59" spans="3:7" ht="12.75">
      <c r="C59" s="2"/>
      <c r="D59" s="2"/>
      <c r="E59" s="2"/>
      <c r="F59" s="2"/>
      <c r="G59" s="2"/>
    </row>
    <row r="61" ht="12.75">
      <c r="B61" s="1"/>
    </row>
  </sheetData>
  <sheetProtection/>
  <mergeCells count="52">
    <mergeCell ref="C19:F19"/>
    <mergeCell ref="C7:F7"/>
    <mergeCell ref="N35:R35"/>
    <mergeCell ref="C24:F24"/>
    <mergeCell ref="C23:F23"/>
    <mergeCell ref="I26:I27"/>
    <mergeCell ref="C12:F12"/>
    <mergeCell ref="C13:F13"/>
    <mergeCell ref="C14:F14"/>
    <mergeCell ref="C16:F16"/>
    <mergeCell ref="I4:I5"/>
    <mergeCell ref="C5:F5"/>
    <mergeCell ref="C8:F8"/>
    <mergeCell ref="C9:F9"/>
    <mergeCell ref="C10:F10"/>
    <mergeCell ref="C11:F11"/>
    <mergeCell ref="B1:I1"/>
    <mergeCell ref="B2:I2"/>
    <mergeCell ref="B3:I3"/>
    <mergeCell ref="B4:B5"/>
    <mergeCell ref="C4:H4"/>
    <mergeCell ref="B54:H54"/>
    <mergeCell ref="B42:B45"/>
    <mergeCell ref="C33:F33"/>
    <mergeCell ref="C34:F34"/>
    <mergeCell ref="C6:F6"/>
    <mergeCell ref="C40:F40"/>
    <mergeCell ref="C52:F52"/>
    <mergeCell ref="C29:F29"/>
    <mergeCell ref="C30:F30"/>
    <mergeCell ref="C31:F31"/>
    <mergeCell ref="C32:F32"/>
    <mergeCell ref="C37:F37"/>
    <mergeCell ref="C38:F38"/>
    <mergeCell ref="B26:B27"/>
    <mergeCell ref="C26:H26"/>
    <mergeCell ref="C15:F15"/>
    <mergeCell ref="C20:F20"/>
    <mergeCell ref="C21:F21"/>
    <mergeCell ref="C22:F22"/>
    <mergeCell ref="C17:F17"/>
    <mergeCell ref="C18:F18"/>
    <mergeCell ref="C27:F27"/>
    <mergeCell ref="C28:F28"/>
    <mergeCell ref="I42:I45"/>
    <mergeCell ref="C42:H42"/>
    <mergeCell ref="C43:F43"/>
    <mergeCell ref="C44:E44"/>
    <mergeCell ref="C35:F35"/>
    <mergeCell ref="C36:F36"/>
    <mergeCell ref="C39:F39"/>
    <mergeCell ref="F44:F45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oidb951</cp:lastModifiedBy>
  <cp:lastPrinted>2015-09-28T11:41:46Z</cp:lastPrinted>
  <dcterms:created xsi:type="dcterms:W3CDTF">2002-07-11T13:09:11Z</dcterms:created>
  <dcterms:modified xsi:type="dcterms:W3CDTF">2017-10-25T11:43:31Z</dcterms:modified>
  <cp:category/>
  <cp:version/>
  <cp:contentType/>
  <cp:contentStatus/>
</cp:coreProperties>
</file>