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630" windowWidth="20100" windowHeight="9345"/>
  </bookViews>
  <sheets>
    <sheet name="Birimler" sheetId="20" r:id="rId1"/>
  </sheets>
  <calcPr calcId="145621"/>
</workbook>
</file>

<file path=xl/calcChain.xml><?xml version="1.0" encoding="utf-8"?>
<calcChain xmlns="http://schemas.openxmlformats.org/spreadsheetml/2006/main">
  <c r="O8" i="20" l="1"/>
  <c r="O25" i="20"/>
  <c r="O31" i="20"/>
  <c r="P31" i="20" s="1"/>
  <c r="O34" i="20"/>
  <c r="O41" i="20"/>
  <c r="O44" i="20"/>
  <c r="P44" i="20" s="1"/>
  <c r="O50" i="20"/>
  <c r="K9" i="20"/>
  <c r="K13" i="20"/>
  <c r="P13" i="20" s="1"/>
  <c r="K17" i="20"/>
  <c r="P17" i="20" s="1"/>
  <c r="K21" i="20"/>
  <c r="K23" i="20"/>
  <c r="P23" i="20" s="1"/>
  <c r="K26" i="20"/>
  <c r="P26" i="20" s="1"/>
  <c r="K28" i="20"/>
  <c r="P28" i="20" s="1"/>
  <c r="K30" i="20"/>
  <c r="P30" i="20" s="1"/>
  <c r="K33" i="20"/>
  <c r="P33" i="20" s="1"/>
  <c r="K34" i="20"/>
  <c r="K37" i="20"/>
  <c r="K40" i="20"/>
  <c r="P40" i="20" s="1"/>
  <c r="K42" i="20"/>
  <c r="P42" i="20" s="1"/>
  <c r="K46" i="20"/>
  <c r="P46" i="20" s="1"/>
  <c r="K51" i="20"/>
  <c r="P51" i="20" s="1"/>
  <c r="K53" i="20"/>
  <c r="P53" i="20" s="1"/>
  <c r="K55" i="20"/>
  <c r="P55" i="20"/>
  <c r="K57" i="20"/>
  <c r="P57" i="20"/>
  <c r="G8" i="20"/>
  <c r="P8" i="20"/>
  <c r="G10" i="20"/>
  <c r="P10" i="20"/>
  <c r="G11" i="20"/>
  <c r="P11" i="20"/>
  <c r="G12" i="20"/>
  <c r="P12" i="20"/>
  <c r="G14" i="20"/>
  <c r="P14" i="20"/>
  <c r="G15" i="20"/>
  <c r="P15" i="20"/>
  <c r="G16" i="20"/>
  <c r="P16" i="20"/>
  <c r="G18" i="20"/>
  <c r="P18" i="20"/>
  <c r="G19" i="20"/>
  <c r="P19" i="20"/>
  <c r="G20" i="20"/>
  <c r="P20" i="20"/>
  <c r="G22" i="20"/>
  <c r="P22" i="20"/>
  <c r="G24" i="20"/>
  <c r="P24" i="20"/>
  <c r="G25" i="20"/>
  <c r="P25" i="20"/>
  <c r="G27" i="20"/>
  <c r="P27" i="20"/>
  <c r="G29" i="20"/>
  <c r="P29" i="20"/>
  <c r="G32" i="20"/>
  <c r="P32" i="20"/>
  <c r="G34" i="20"/>
  <c r="G35" i="20"/>
  <c r="P35" i="20"/>
  <c r="G36" i="20"/>
  <c r="P36" i="20" s="1"/>
  <c r="G38" i="20"/>
  <c r="P38" i="20"/>
  <c r="G39" i="20"/>
  <c r="P39" i="20"/>
  <c r="G41" i="20"/>
  <c r="P41" i="20"/>
  <c r="G43" i="20"/>
  <c r="P43" i="20"/>
  <c r="G45" i="20"/>
  <c r="P45" i="20"/>
  <c r="G47" i="20"/>
  <c r="P47" i="20"/>
  <c r="G48" i="20"/>
  <c r="P48" i="20"/>
  <c r="G49" i="20"/>
  <c r="P49" i="20"/>
  <c r="G50" i="20"/>
  <c r="P50" i="20"/>
  <c r="G52" i="20"/>
  <c r="P52" i="20"/>
  <c r="G54" i="20"/>
  <c r="P54" i="20"/>
  <c r="G56" i="20"/>
  <c r="P56" i="20"/>
  <c r="G58" i="20"/>
  <c r="P58" i="20"/>
  <c r="G7" i="20"/>
  <c r="P7" i="20" s="1"/>
  <c r="P9" i="20"/>
  <c r="D59" i="20"/>
  <c r="E59" i="20"/>
  <c r="F59" i="20"/>
  <c r="H59" i="20"/>
  <c r="I59" i="20"/>
  <c r="K59" i="20" s="1"/>
  <c r="J59" i="20"/>
  <c r="L59" i="20"/>
  <c r="M59" i="20"/>
  <c r="O59" i="20" s="1"/>
  <c r="N59" i="20"/>
  <c r="C59" i="20"/>
  <c r="P34" i="20"/>
  <c r="P37" i="20"/>
  <c r="P21" i="20"/>
  <c r="G59" i="20"/>
  <c r="P59" i="20" s="1"/>
</calcChain>
</file>

<file path=xl/sharedStrings.xml><?xml version="1.0" encoding="utf-8"?>
<sst xmlns="http://schemas.openxmlformats.org/spreadsheetml/2006/main" count="74" uniqueCount="66">
  <si>
    <t>Birinci Öğretim</t>
  </si>
  <si>
    <t>Lisans</t>
  </si>
  <si>
    <t>Mimarlık Fakültesi</t>
  </si>
  <si>
    <t>İktisadi ve İdari Bilimler Fakültesi</t>
  </si>
  <si>
    <t>Ali Fuad Başgil Hukuk Fakültesi</t>
  </si>
  <si>
    <t>Mühendislik Fakültesi</t>
  </si>
  <si>
    <t>Tıp Fakültesi</t>
  </si>
  <si>
    <t>Fen-Edebiyat Fakültesi</t>
  </si>
  <si>
    <t>Eğitim Fakültesi</t>
  </si>
  <si>
    <t>İkinci Öğretim</t>
  </si>
  <si>
    <t>İlahiyat Fakültesi (İÖ)</t>
  </si>
  <si>
    <t>Lisansüstü Eğitim Enstitüsü</t>
  </si>
  <si>
    <t>Yüksek Lisans</t>
  </si>
  <si>
    <t>Yaşar Doğu Spor Bilimleri Fakültesi</t>
  </si>
  <si>
    <t>Sağlık Bilimleri Fakültesi</t>
  </si>
  <si>
    <t>Veteriner Fakültesi</t>
  </si>
  <si>
    <t>İlahiyat Fakültesi</t>
  </si>
  <si>
    <t>Yaşar Doğu Spor Bilimleri Fakültesi (İÖ)</t>
  </si>
  <si>
    <t>Ziraat Fakültesi</t>
  </si>
  <si>
    <t>Diş Hekimliği Fakültesi</t>
  </si>
  <si>
    <t>Eğitim Fakültesi (İÖ)</t>
  </si>
  <si>
    <t>Mühendislik Fakültesi  (İÖ)</t>
  </si>
  <si>
    <t>İletişim Fakültesi</t>
  </si>
  <si>
    <t>Turizm Fakültesi</t>
  </si>
  <si>
    <t>Önlisans</t>
  </si>
  <si>
    <t>Havza Meslek Yüksekokulu</t>
  </si>
  <si>
    <t>Fen-Edebiyat Fakültesi (İÖ)</t>
  </si>
  <si>
    <t>İletişim Fakültesi (İÖ)</t>
  </si>
  <si>
    <t>Güzel Sanatlar Fakültesi</t>
  </si>
  <si>
    <t>Alaçam Meslek Yüksekokulu (İÖ)</t>
  </si>
  <si>
    <t>Uzaktan Eğitim</t>
  </si>
  <si>
    <t>İlahiyat Fakültesi,</t>
  </si>
  <si>
    <t>Yeşilyurt Demir Çelik Meslek Yüksekokulu</t>
  </si>
  <si>
    <t>Havza Meslek Yüksekokulu (İÖ)</t>
  </si>
  <si>
    <t>Adalet Meslek Yüksekokulu</t>
  </si>
  <si>
    <t>Vezirköprü Meslek Yüksekokulu (İÖ)</t>
  </si>
  <si>
    <t>Çarşamba Ticaret Borsası Meslek Yüksekokulu (İÖ)</t>
  </si>
  <si>
    <t>Alaçam Meslek Yüksekokulu</t>
  </si>
  <si>
    <t>Çarşamba Ticaret Borsası Meslek Yüksekokulu</t>
  </si>
  <si>
    <t>Terme Meslek Yüksekokulu</t>
  </si>
  <si>
    <t>Vezirköprü Meslek Yüksekokulu</t>
  </si>
  <si>
    <t>Bafra Turizm Meslek Yüksekokulu</t>
  </si>
  <si>
    <t>Bafra Meslek Yüksekokulu</t>
  </si>
  <si>
    <t>Samsun Meslek Yüksekokulu</t>
  </si>
  <si>
    <t>Sağlık Hizmetleri Meslek Yüksekokulu</t>
  </si>
  <si>
    <t>Sağlık Hizmetleri Meslek Yüksekokulu (İÖ)</t>
  </si>
  <si>
    <t>Tezsiz Yüksek Lisans</t>
  </si>
  <si>
    <t>Çarşamba İnsan ve Toplum Bilimleri Fakültesi</t>
  </si>
  <si>
    <t>Bafra İşletme Fakültesi</t>
  </si>
  <si>
    <t>Devlet Konservatuvarı</t>
  </si>
  <si>
    <t>Samsun Meslek Yüksekokulu (İÖ)</t>
  </si>
  <si>
    <t>Yeşilyurt Demir Çelik Meslek Yüksekokulu (İÖ)</t>
  </si>
  <si>
    <t>Bafra Meslek Yüksekokulu (İÖ)</t>
  </si>
  <si>
    <t>Samsun Sağlık Yüksekokulu</t>
  </si>
  <si>
    <t>İktisadi ve İdari Bilimler Fakültesi (İÖ)</t>
  </si>
  <si>
    <t>Terme Meslek Yüksekokulu (İÖ)</t>
  </si>
  <si>
    <t>Samsun Sağlık Yüksekokulu,</t>
  </si>
  <si>
    <t>Yaşar Doğu Beden Eğitimi ve Spor Yüksekokulu (İÖ)</t>
  </si>
  <si>
    <t>Yaşar Doğu Beden Eğitimi ve Spor Yüksekokulu</t>
  </si>
  <si>
    <t>Genel Toplam</t>
  </si>
  <si>
    <t>Toplam</t>
  </si>
  <si>
    <t>Doktora</t>
  </si>
  <si>
    <t>T.C.</t>
  </si>
  <si>
    <t>ONDOKUZ MAYIS ÜNİVERSİTESİ</t>
  </si>
  <si>
    <t>Fakülte / Meslek Yüksekokulu /Enstitü Adı</t>
  </si>
  <si>
    <t>2020-2021 EĞİTİM-ÖĞRETİM YILI BİRİM BAZINDA MEVCUT ÖĞRENCİ SAYILARI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</si>
</sst>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name val="Calibri"/>
    </font>
    <font>
      <b/>
      <sz val="11"/>
      <name val="Calibri"/>
      <family val="2"/>
      <charset val="162"/>
    </font>
    <font>
      <b/>
      <sz val="14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 applyFont="1"/>
    <xf numFmtId="0" fontId="1" fillId="0" borderId="0" xfId="0" applyFont="1"/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/>
    <xf numFmtId="0" fontId="2" fillId="0" borderId="1" xfId="0" applyFont="1" applyBorder="1" applyAlignment="1">
      <alignment horizontal="center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 patternType="gray1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59"/>
  <sheetViews>
    <sheetView tabSelected="1" workbookViewId="0">
      <pane ySplit="6" topLeftCell="A7" activePane="bottomLeft" state="frozen"/>
      <selection pane="bottomLeft" activeCell="V17" sqref="V17"/>
    </sheetView>
  </sheetViews>
  <sheetFormatPr defaultRowHeight="15" x14ac:dyDescent="0.25"/>
  <cols>
    <col min="2" max="2" width="45.5703125" customWidth="1"/>
    <col min="5" max="5" width="13.5703125" customWidth="1"/>
    <col min="10" max="10" width="13.28515625" customWidth="1"/>
    <col min="11" max="11" width="9.140625" style="1"/>
    <col min="14" max="14" width="15.5703125" customWidth="1"/>
    <col min="15" max="15" width="9.140625" style="1"/>
    <col min="16" max="16" width="15.28515625" customWidth="1"/>
  </cols>
  <sheetData>
    <row r="2" spans="2:17" ht="18.75" customHeight="1" x14ac:dyDescent="0.3">
      <c r="B2" s="14" t="s">
        <v>62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2:17" ht="18.75" customHeight="1" x14ac:dyDescent="0.3">
      <c r="B3" s="14" t="s">
        <v>63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2:17" ht="18.75" customHeight="1" thickBot="1" x14ac:dyDescent="0.35">
      <c r="B4" s="14" t="s">
        <v>65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2:17" x14ac:dyDescent="0.25">
      <c r="B5" s="12" t="s">
        <v>64</v>
      </c>
      <c r="C5" s="15" t="s">
        <v>0</v>
      </c>
      <c r="D5" s="15"/>
      <c r="E5" s="15"/>
      <c r="F5" s="15"/>
      <c r="G5" s="15"/>
      <c r="H5" s="15" t="s">
        <v>9</v>
      </c>
      <c r="I5" s="15"/>
      <c r="J5" s="15"/>
      <c r="K5" s="15"/>
      <c r="L5" s="15" t="s">
        <v>30</v>
      </c>
      <c r="M5" s="15"/>
      <c r="N5" s="15"/>
      <c r="O5" s="15"/>
      <c r="P5" s="12" t="s">
        <v>59</v>
      </c>
    </row>
    <row r="6" spans="2:17" s="8" customFormat="1" ht="41.25" customHeight="1" x14ac:dyDescent="0.25">
      <c r="B6" s="13"/>
      <c r="C6" s="9" t="s">
        <v>1</v>
      </c>
      <c r="D6" s="9" t="s">
        <v>24</v>
      </c>
      <c r="E6" s="9" t="s">
        <v>12</v>
      </c>
      <c r="F6" s="9" t="s">
        <v>61</v>
      </c>
      <c r="G6" s="10" t="s">
        <v>60</v>
      </c>
      <c r="H6" s="9" t="s">
        <v>1</v>
      </c>
      <c r="I6" s="9" t="s">
        <v>24</v>
      </c>
      <c r="J6" s="11" t="s">
        <v>46</v>
      </c>
      <c r="K6" s="10" t="s">
        <v>60</v>
      </c>
      <c r="L6" s="9" t="s">
        <v>1</v>
      </c>
      <c r="M6" s="9" t="s">
        <v>24</v>
      </c>
      <c r="N6" s="11" t="s">
        <v>46</v>
      </c>
      <c r="O6" s="10" t="s">
        <v>60</v>
      </c>
      <c r="P6" s="13"/>
    </row>
    <row r="7" spans="2:17" ht="18.75" x14ac:dyDescent="0.3">
      <c r="B7" s="4" t="s">
        <v>34</v>
      </c>
      <c r="C7" s="2"/>
      <c r="D7" s="2">
        <v>224</v>
      </c>
      <c r="E7" s="2"/>
      <c r="F7" s="2"/>
      <c r="G7" s="3">
        <f>+C7+D7+E7+F7</f>
        <v>224</v>
      </c>
      <c r="H7" s="2"/>
      <c r="I7" s="2"/>
      <c r="J7" s="2"/>
      <c r="K7" s="3"/>
      <c r="L7" s="2"/>
      <c r="M7" s="2"/>
      <c r="N7" s="2"/>
      <c r="O7" s="3"/>
      <c r="P7" s="5">
        <f>+G7+K7+O7</f>
        <v>224</v>
      </c>
    </row>
    <row r="8" spans="2:17" ht="18.75" x14ac:dyDescent="0.3">
      <c r="B8" s="4" t="s">
        <v>37</v>
      </c>
      <c r="C8" s="2"/>
      <c r="D8" s="2">
        <v>592</v>
      </c>
      <c r="E8" s="2"/>
      <c r="F8" s="2"/>
      <c r="G8" s="3">
        <f t="shared" ref="G8:G59" si="0">+C8+D8+E8+F8</f>
        <v>592</v>
      </c>
      <c r="H8" s="2"/>
      <c r="I8" s="2"/>
      <c r="J8" s="2"/>
      <c r="K8" s="3"/>
      <c r="L8" s="2"/>
      <c r="M8" s="2">
        <v>348</v>
      </c>
      <c r="N8" s="2"/>
      <c r="O8" s="3">
        <f>+L8+M8+N8</f>
        <v>348</v>
      </c>
      <c r="P8" s="5">
        <f t="shared" ref="P8:P59" si="1">+G8+K8+O8</f>
        <v>940</v>
      </c>
    </row>
    <row r="9" spans="2:17" ht="18.75" x14ac:dyDescent="0.3">
      <c r="B9" s="4" t="s">
        <v>29</v>
      </c>
      <c r="C9" s="2"/>
      <c r="D9" s="2"/>
      <c r="E9" s="2"/>
      <c r="F9" s="2"/>
      <c r="G9" s="3"/>
      <c r="H9" s="2"/>
      <c r="I9" s="2">
        <v>242</v>
      </c>
      <c r="J9" s="2"/>
      <c r="K9" s="3">
        <f>+H9+I9+J9</f>
        <v>242</v>
      </c>
      <c r="L9" s="2"/>
      <c r="M9" s="2"/>
      <c r="N9" s="2"/>
      <c r="O9" s="3"/>
      <c r="P9" s="5">
        <f t="shared" si="1"/>
        <v>242</v>
      </c>
    </row>
    <row r="10" spans="2:17" ht="18.75" x14ac:dyDescent="0.3">
      <c r="B10" s="4" t="s">
        <v>4</v>
      </c>
      <c r="C10" s="2">
        <v>723</v>
      </c>
      <c r="D10" s="2"/>
      <c r="E10" s="2"/>
      <c r="F10" s="2"/>
      <c r="G10" s="3">
        <f t="shared" si="0"/>
        <v>723</v>
      </c>
      <c r="H10" s="2"/>
      <c r="I10" s="2"/>
      <c r="J10" s="2"/>
      <c r="K10" s="3"/>
      <c r="L10" s="2"/>
      <c r="M10" s="2"/>
      <c r="N10" s="2"/>
      <c r="O10" s="3"/>
      <c r="P10" s="5">
        <f t="shared" si="1"/>
        <v>723</v>
      </c>
    </row>
    <row r="11" spans="2:17" ht="18.75" x14ac:dyDescent="0.3">
      <c r="B11" s="4" t="s">
        <v>48</v>
      </c>
      <c r="C11" s="2">
        <v>83</v>
      </c>
      <c r="D11" s="2"/>
      <c r="E11" s="2"/>
      <c r="F11" s="2"/>
      <c r="G11" s="3">
        <f t="shared" si="0"/>
        <v>83</v>
      </c>
      <c r="H11" s="2"/>
      <c r="I11" s="2"/>
      <c r="J11" s="2"/>
      <c r="K11" s="3"/>
      <c r="L11" s="2"/>
      <c r="M11" s="2"/>
      <c r="N11" s="2"/>
      <c r="O11" s="3"/>
      <c r="P11" s="5">
        <f t="shared" si="1"/>
        <v>83</v>
      </c>
    </row>
    <row r="12" spans="2:17" ht="18.75" x14ac:dyDescent="0.3">
      <c r="B12" s="4" t="s">
        <v>42</v>
      </c>
      <c r="C12" s="2"/>
      <c r="D12" s="2">
        <v>553</v>
      </c>
      <c r="E12" s="2"/>
      <c r="F12" s="2"/>
      <c r="G12" s="3">
        <f t="shared" si="0"/>
        <v>553</v>
      </c>
      <c r="H12" s="2"/>
      <c r="I12" s="2"/>
      <c r="J12" s="2"/>
      <c r="K12" s="3"/>
      <c r="L12" s="2"/>
      <c r="M12" s="2"/>
      <c r="N12" s="2"/>
      <c r="O12" s="3"/>
      <c r="P12" s="5">
        <f t="shared" si="1"/>
        <v>553</v>
      </c>
    </row>
    <row r="13" spans="2:17" ht="18.75" x14ac:dyDescent="0.3">
      <c r="B13" s="4" t="s">
        <v>52</v>
      </c>
      <c r="C13" s="2"/>
      <c r="D13" s="2"/>
      <c r="E13" s="2"/>
      <c r="F13" s="2"/>
      <c r="G13" s="3"/>
      <c r="H13" s="2"/>
      <c r="I13" s="2">
        <v>6</v>
      </c>
      <c r="J13" s="2"/>
      <c r="K13" s="3">
        <f>+H13+I13+J13</f>
        <v>6</v>
      </c>
      <c r="L13" s="2"/>
      <c r="M13" s="2"/>
      <c r="N13" s="2"/>
      <c r="O13" s="3"/>
      <c r="P13" s="5">
        <f t="shared" si="1"/>
        <v>6</v>
      </c>
    </row>
    <row r="14" spans="2:17" ht="18.75" x14ac:dyDescent="0.3">
      <c r="B14" s="4" t="s">
        <v>41</v>
      </c>
      <c r="C14" s="2"/>
      <c r="D14" s="2">
        <v>134</v>
      </c>
      <c r="E14" s="2"/>
      <c r="F14" s="2"/>
      <c r="G14" s="3">
        <f t="shared" si="0"/>
        <v>134</v>
      </c>
      <c r="H14" s="2"/>
      <c r="I14" s="2"/>
      <c r="J14" s="2"/>
      <c r="K14" s="3"/>
      <c r="L14" s="2"/>
      <c r="M14" s="2"/>
      <c r="N14" s="2"/>
      <c r="O14" s="3"/>
      <c r="P14" s="5">
        <f t="shared" si="1"/>
        <v>134</v>
      </c>
    </row>
    <row r="15" spans="2:17" ht="18.75" x14ac:dyDescent="0.3">
      <c r="B15" s="4" t="s">
        <v>47</v>
      </c>
      <c r="C15" s="2">
        <v>98</v>
      </c>
      <c r="D15" s="2"/>
      <c r="E15" s="2"/>
      <c r="F15" s="2"/>
      <c r="G15" s="3">
        <f t="shared" si="0"/>
        <v>98</v>
      </c>
      <c r="H15" s="2"/>
      <c r="I15" s="2"/>
      <c r="J15" s="2"/>
      <c r="K15" s="3"/>
      <c r="L15" s="2"/>
      <c r="M15" s="2"/>
      <c r="N15" s="2"/>
      <c r="O15" s="3"/>
      <c r="P15" s="5">
        <f t="shared" si="1"/>
        <v>98</v>
      </c>
    </row>
    <row r="16" spans="2:17" ht="18.75" x14ac:dyDescent="0.3">
      <c r="B16" s="4" t="s">
        <v>38</v>
      </c>
      <c r="C16" s="2"/>
      <c r="D16" s="2">
        <v>1099</v>
      </c>
      <c r="E16" s="2"/>
      <c r="F16" s="2"/>
      <c r="G16" s="3">
        <f t="shared" si="0"/>
        <v>1099</v>
      </c>
      <c r="H16" s="2"/>
      <c r="I16" s="2"/>
      <c r="J16" s="2"/>
      <c r="K16" s="3"/>
      <c r="L16" s="2"/>
      <c r="M16" s="2"/>
      <c r="N16" s="2"/>
      <c r="O16" s="3"/>
      <c r="P16" s="5">
        <f t="shared" si="1"/>
        <v>1099</v>
      </c>
    </row>
    <row r="17" spans="2:16" ht="18.75" x14ac:dyDescent="0.3">
      <c r="B17" s="4" t="s">
        <v>36</v>
      </c>
      <c r="C17" s="2"/>
      <c r="D17" s="2"/>
      <c r="E17" s="2"/>
      <c r="F17" s="2"/>
      <c r="G17" s="3"/>
      <c r="H17" s="2"/>
      <c r="I17" s="2">
        <v>381</v>
      </c>
      <c r="J17" s="2"/>
      <c r="K17" s="3">
        <f>+H17+I17+J17</f>
        <v>381</v>
      </c>
      <c r="L17" s="2"/>
      <c r="M17" s="2"/>
      <c r="N17" s="2"/>
      <c r="O17" s="3"/>
      <c r="P17" s="5">
        <f t="shared" si="1"/>
        <v>381</v>
      </c>
    </row>
    <row r="18" spans="2:16" ht="18.75" x14ac:dyDescent="0.3">
      <c r="B18" s="4" t="s">
        <v>49</v>
      </c>
      <c r="C18" s="2">
        <v>104</v>
      </c>
      <c r="D18" s="2"/>
      <c r="E18" s="2"/>
      <c r="F18" s="2"/>
      <c r="G18" s="3">
        <f t="shared" si="0"/>
        <v>104</v>
      </c>
      <c r="H18" s="2"/>
      <c r="I18" s="2"/>
      <c r="J18" s="2"/>
      <c r="K18" s="3"/>
      <c r="L18" s="2"/>
      <c r="M18" s="2"/>
      <c r="N18" s="2"/>
      <c r="O18" s="3"/>
      <c r="P18" s="5">
        <f t="shared" si="1"/>
        <v>104</v>
      </c>
    </row>
    <row r="19" spans="2:16" ht="18.75" x14ac:dyDescent="0.3">
      <c r="B19" s="4" t="s">
        <v>19</v>
      </c>
      <c r="C19" s="2">
        <v>695</v>
      </c>
      <c r="D19" s="2"/>
      <c r="E19" s="2"/>
      <c r="F19" s="2"/>
      <c r="G19" s="3">
        <f t="shared" si="0"/>
        <v>695</v>
      </c>
      <c r="H19" s="2"/>
      <c r="I19" s="2"/>
      <c r="J19" s="2"/>
      <c r="K19" s="3"/>
      <c r="L19" s="2"/>
      <c r="M19" s="2"/>
      <c r="N19" s="2"/>
      <c r="O19" s="3"/>
      <c r="P19" s="5">
        <f t="shared" si="1"/>
        <v>695</v>
      </c>
    </row>
    <row r="20" spans="2:16" ht="18.75" x14ac:dyDescent="0.3">
      <c r="B20" s="4" t="s">
        <v>8</v>
      </c>
      <c r="C20" s="2">
        <v>4780</v>
      </c>
      <c r="D20" s="2"/>
      <c r="E20" s="2"/>
      <c r="F20" s="2"/>
      <c r="G20" s="3">
        <f t="shared" si="0"/>
        <v>4780</v>
      </c>
      <c r="H20" s="2"/>
      <c r="I20" s="2"/>
      <c r="J20" s="2"/>
      <c r="K20" s="3"/>
      <c r="L20" s="2"/>
      <c r="M20" s="2"/>
      <c r="N20" s="2"/>
      <c r="O20" s="3"/>
      <c r="P20" s="5">
        <f t="shared" si="1"/>
        <v>4780</v>
      </c>
    </row>
    <row r="21" spans="2:16" ht="18.75" x14ac:dyDescent="0.3">
      <c r="B21" s="4" t="s">
        <v>20</v>
      </c>
      <c r="C21" s="2"/>
      <c r="D21" s="2"/>
      <c r="E21" s="2"/>
      <c r="F21" s="2"/>
      <c r="G21" s="3"/>
      <c r="H21" s="2">
        <v>68</v>
      </c>
      <c r="I21" s="2"/>
      <c r="J21" s="2"/>
      <c r="K21" s="3">
        <f>+H21+I21+J21</f>
        <v>68</v>
      </c>
      <c r="L21" s="2"/>
      <c r="M21" s="2"/>
      <c r="N21" s="2"/>
      <c r="O21" s="3"/>
      <c r="P21" s="5">
        <f t="shared" si="1"/>
        <v>68</v>
      </c>
    </row>
    <row r="22" spans="2:16" ht="18.75" x14ac:dyDescent="0.3">
      <c r="B22" s="4" t="s">
        <v>7</v>
      </c>
      <c r="C22" s="2">
        <v>4127</v>
      </c>
      <c r="D22" s="2"/>
      <c r="E22" s="2"/>
      <c r="F22" s="2"/>
      <c r="G22" s="3">
        <f t="shared" si="0"/>
        <v>4127</v>
      </c>
      <c r="H22" s="2"/>
      <c r="I22" s="2"/>
      <c r="J22" s="2"/>
      <c r="K22" s="3"/>
      <c r="L22" s="2"/>
      <c r="M22" s="2"/>
      <c r="N22" s="2"/>
      <c r="O22" s="3"/>
      <c r="P22" s="5">
        <f t="shared" si="1"/>
        <v>4127</v>
      </c>
    </row>
    <row r="23" spans="2:16" ht="18.75" x14ac:dyDescent="0.3">
      <c r="B23" s="4" t="s">
        <v>26</v>
      </c>
      <c r="C23" s="2"/>
      <c r="D23" s="2"/>
      <c r="E23" s="2"/>
      <c r="F23" s="2"/>
      <c r="G23" s="3"/>
      <c r="H23" s="2">
        <v>164</v>
      </c>
      <c r="I23" s="2"/>
      <c r="J23" s="2"/>
      <c r="K23" s="3">
        <f>+H23+I23+J23</f>
        <v>164</v>
      </c>
      <c r="L23" s="2"/>
      <c r="M23" s="2"/>
      <c r="N23" s="2"/>
      <c r="O23" s="3"/>
      <c r="P23" s="5">
        <f t="shared" si="1"/>
        <v>164</v>
      </c>
    </row>
    <row r="24" spans="2:16" ht="18.75" x14ac:dyDescent="0.3">
      <c r="B24" s="4" t="s">
        <v>28</v>
      </c>
      <c r="C24" s="2">
        <v>556</v>
      </c>
      <c r="D24" s="2"/>
      <c r="E24" s="2"/>
      <c r="F24" s="2"/>
      <c r="G24" s="3">
        <f t="shared" si="0"/>
        <v>556</v>
      </c>
      <c r="H24" s="2"/>
      <c r="I24" s="2"/>
      <c r="J24" s="2"/>
      <c r="K24" s="3"/>
      <c r="L24" s="2"/>
      <c r="M24" s="2"/>
      <c r="N24" s="2"/>
      <c r="O24" s="3"/>
      <c r="P24" s="5">
        <f t="shared" si="1"/>
        <v>556</v>
      </c>
    </row>
    <row r="25" spans="2:16" ht="18.75" x14ac:dyDescent="0.3">
      <c r="B25" s="4" t="s">
        <v>25</v>
      </c>
      <c r="C25" s="2"/>
      <c r="D25" s="2">
        <v>816</v>
      </c>
      <c r="E25" s="2"/>
      <c r="F25" s="2"/>
      <c r="G25" s="3">
        <f t="shared" si="0"/>
        <v>816</v>
      </c>
      <c r="H25" s="2"/>
      <c r="I25" s="2"/>
      <c r="J25" s="2"/>
      <c r="K25" s="3"/>
      <c r="L25" s="2"/>
      <c r="M25" s="2">
        <v>266</v>
      </c>
      <c r="N25" s="2"/>
      <c r="O25" s="3">
        <f>+L25+M25+N25</f>
        <v>266</v>
      </c>
      <c r="P25" s="5">
        <f t="shared" si="1"/>
        <v>1082</v>
      </c>
    </row>
    <row r="26" spans="2:16" ht="18.75" x14ac:dyDescent="0.3">
      <c r="B26" s="4" t="s">
        <v>33</v>
      </c>
      <c r="C26" s="2"/>
      <c r="D26" s="2"/>
      <c r="E26" s="2"/>
      <c r="F26" s="2"/>
      <c r="G26" s="3"/>
      <c r="H26" s="2"/>
      <c r="I26" s="2">
        <v>248</v>
      </c>
      <c r="J26" s="2"/>
      <c r="K26" s="3">
        <f>+H26+I26+J26</f>
        <v>248</v>
      </c>
      <c r="L26" s="2"/>
      <c r="M26" s="2"/>
      <c r="N26" s="2"/>
      <c r="O26" s="3"/>
      <c r="P26" s="5">
        <f t="shared" si="1"/>
        <v>248</v>
      </c>
    </row>
    <row r="27" spans="2:16" ht="18.75" x14ac:dyDescent="0.3">
      <c r="B27" s="4" t="s">
        <v>3</v>
      </c>
      <c r="C27" s="2">
        <v>2131</v>
      </c>
      <c r="D27" s="2"/>
      <c r="E27" s="2"/>
      <c r="F27" s="2"/>
      <c r="G27" s="3">
        <f t="shared" si="0"/>
        <v>2131</v>
      </c>
      <c r="H27" s="2"/>
      <c r="I27" s="2"/>
      <c r="J27" s="2"/>
      <c r="K27" s="3"/>
      <c r="L27" s="2"/>
      <c r="M27" s="2"/>
      <c r="N27" s="2"/>
      <c r="O27" s="3"/>
      <c r="P27" s="5">
        <f t="shared" si="1"/>
        <v>2131</v>
      </c>
    </row>
    <row r="28" spans="2:16" ht="18.75" x14ac:dyDescent="0.3">
      <c r="B28" s="4" t="s">
        <v>54</v>
      </c>
      <c r="C28" s="2"/>
      <c r="D28" s="2"/>
      <c r="E28" s="2"/>
      <c r="F28" s="2"/>
      <c r="G28" s="3"/>
      <c r="H28" s="2">
        <v>33</v>
      </c>
      <c r="I28" s="2"/>
      <c r="J28" s="2"/>
      <c r="K28" s="3">
        <f>+H28+I28+J28</f>
        <v>33</v>
      </c>
      <c r="L28" s="2"/>
      <c r="M28" s="2"/>
      <c r="N28" s="2"/>
      <c r="O28" s="3"/>
      <c r="P28" s="5">
        <f t="shared" si="1"/>
        <v>33</v>
      </c>
    </row>
    <row r="29" spans="2:16" ht="18.75" x14ac:dyDescent="0.3">
      <c r="B29" s="4" t="s">
        <v>16</v>
      </c>
      <c r="C29" s="2">
        <v>1283</v>
      </c>
      <c r="D29" s="2"/>
      <c r="E29" s="2"/>
      <c r="F29" s="2"/>
      <c r="G29" s="3">
        <f t="shared" si="0"/>
        <v>1283</v>
      </c>
      <c r="H29" s="2"/>
      <c r="I29" s="2"/>
      <c r="J29" s="2"/>
      <c r="K29" s="3"/>
      <c r="L29" s="2"/>
      <c r="M29" s="2"/>
      <c r="N29" s="2"/>
      <c r="O29" s="3"/>
      <c r="P29" s="5">
        <f t="shared" si="1"/>
        <v>1283</v>
      </c>
    </row>
    <row r="30" spans="2:16" ht="18.75" x14ac:dyDescent="0.3">
      <c r="B30" s="4" t="s">
        <v>10</v>
      </c>
      <c r="C30" s="2"/>
      <c r="D30" s="2"/>
      <c r="E30" s="2"/>
      <c r="F30" s="2"/>
      <c r="G30" s="3"/>
      <c r="H30" s="2">
        <v>925</v>
      </c>
      <c r="I30" s="2"/>
      <c r="J30" s="2"/>
      <c r="K30" s="3">
        <f>+H30+I30+J30</f>
        <v>925</v>
      </c>
      <c r="L30" s="2"/>
      <c r="M30" s="2"/>
      <c r="N30" s="2"/>
      <c r="O30" s="3"/>
      <c r="P30" s="5">
        <f t="shared" si="1"/>
        <v>925</v>
      </c>
    </row>
    <row r="31" spans="2:16" ht="18.75" x14ac:dyDescent="0.3">
      <c r="B31" s="4" t="s">
        <v>31</v>
      </c>
      <c r="C31" s="2"/>
      <c r="D31" s="2"/>
      <c r="E31" s="2"/>
      <c r="F31" s="2"/>
      <c r="G31" s="3"/>
      <c r="H31" s="2"/>
      <c r="I31" s="2"/>
      <c r="J31" s="2"/>
      <c r="K31" s="3"/>
      <c r="L31" s="2">
        <v>1978</v>
      </c>
      <c r="M31" s="2"/>
      <c r="N31" s="2"/>
      <c r="O31" s="3">
        <f>+L31+M31+N31</f>
        <v>1978</v>
      </c>
      <c r="P31" s="5">
        <f t="shared" si="1"/>
        <v>1978</v>
      </c>
    </row>
    <row r="32" spans="2:16" ht="18.75" x14ac:dyDescent="0.3">
      <c r="B32" s="4" t="s">
        <v>22</v>
      </c>
      <c r="C32" s="2">
        <v>952</v>
      </c>
      <c r="D32" s="2"/>
      <c r="E32" s="2"/>
      <c r="F32" s="2"/>
      <c r="G32" s="3">
        <f t="shared" si="0"/>
        <v>952</v>
      </c>
      <c r="H32" s="2"/>
      <c r="I32" s="2"/>
      <c r="J32" s="2"/>
      <c r="K32" s="3"/>
      <c r="L32" s="2"/>
      <c r="M32" s="2"/>
      <c r="N32" s="2"/>
      <c r="O32" s="3"/>
      <c r="P32" s="5">
        <f t="shared" si="1"/>
        <v>952</v>
      </c>
    </row>
    <row r="33" spans="2:16" ht="18.75" x14ac:dyDescent="0.3">
      <c r="B33" s="4" t="s">
        <v>27</v>
      </c>
      <c r="C33" s="2"/>
      <c r="D33" s="2"/>
      <c r="E33" s="2"/>
      <c r="F33" s="2"/>
      <c r="G33" s="3"/>
      <c r="H33" s="2">
        <v>282</v>
      </c>
      <c r="I33" s="2"/>
      <c r="J33" s="2"/>
      <c r="K33" s="3">
        <f>+H33+I33+J33</f>
        <v>282</v>
      </c>
      <c r="L33" s="2"/>
      <c r="M33" s="2"/>
      <c r="N33" s="2"/>
      <c r="O33" s="3"/>
      <c r="P33" s="5">
        <f t="shared" si="1"/>
        <v>282</v>
      </c>
    </row>
    <row r="34" spans="2:16" ht="18.75" x14ac:dyDescent="0.3">
      <c r="B34" s="4" t="s">
        <v>11</v>
      </c>
      <c r="C34" s="2"/>
      <c r="D34" s="2"/>
      <c r="E34" s="2">
        <v>3517</v>
      </c>
      <c r="F34" s="2">
        <v>1368</v>
      </c>
      <c r="G34" s="3">
        <f t="shared" si="0"/>
        <v>4885</v>
      </c>
      <c r="H34" s="2"/>
      <c r="I34" s="2"/>
      <c r="J34" s="2">
        <v>249</v>
      </c>
      <c r="K34" s="3">
        <f>+H34+I34+J34</f>
        <v>249</v>
      </c>
      <c r="L34" s="2"/>
      <c r="M34" s="2"/>
      <c r="N34" s="2">
        <v>522</v>
      </c>
      <c r="O34" s="3">
        <f>+L34+M34+N34</f>
        <v>522</v>
      </c>
      <c r="P34" s="5">
        <f t="shared" si="1"/>
        <v>5656</v>
      </c>
    </row>
    <row r="35" spans="2:16" ht="18.75" x14ac:dyDescent="0.3">
      <c r="B35" s="4" t="s">
        <v>2</v>
      </c>
      <c r="C35" s="2">
        <v>640</v>
      </c>
      <c r="D35" s="2"/>
      <c r="E35" s="2"/>
      <c r="F35" s="2"/>
      <c r="G35" s="3">
        <f t="shared" si="0"/>
        <v>640</v>
      </c>
      <c r="H35" s="2"/>
      <c r="I35" s="2"/>
      <c r="J35" s="2"/>
      <c r="K35" s="3"/>
      <c r="L35" s="2"/>
      <c r="M35" s="2"/>
      <c r="N35" s="2"/>
      <c r="O35" s="3"/>
      <c r="P35" s="5">
        <f t="shared" si="1"/>
        <v>640</v>
      </c>
    </row>
    <row r="36" spans="2:16" ht="18.75" x14ac:dyDescent="0.3">
      <c r="B36" s="4" t="s">
        <v>5</v>
      </c>
      <c r="C36" s="2">
        <v>4059</v>
      </c>
      <c r="D36" s="2"/>
      <c r="E36" s="2"/>
      <c r="F36" s="2"/>
      <c r="G36" s="3">
        <f t="shared" si="0"/>
        <v>4059</v>
      </c>
      <c r="H36" s="2"/>
      <c r="I36" s="2"/>
      <c r="J36" s="2"/>
      <c r="K36" s="3"/>
      <c r="L36" s="2"/>
      <c r="M36" s="2"/>
      <c r="N36" s="2"/>
      <c r="O36" s="3"/>
      <c r="P36" s="5">
        <f t="shared" si="1"/>
        <v>4059</v>
      </c>
    </row>
    <row r="37" spans="2:16" ht="18.75" x14ac:dyDescent="0.3">
      <c r="B37" s="4" t="s">
        <v>21</v>
      </c>
      <c r="C37" s="2"/>
      <c r="D37" s="2"/>
      <c r="E37" s="2"/>
      <c r="F37" s="2"/>
      <c r="G37" s="3"/>
      <c r="H37" s="2">
        <v>176</v>
      </c>
      <c r="I37" s="2"/>
      <c r="J37" s="2"/>
      <c r="K37" s="3">
        <f>+H37+I37+J37</f>
        <v>176</v>
      </c>
      <c r="L37" s="2"/>
      <c r="M37" s="2"/>
      <c r="N37" s="2"/>
      <c r="O37" s="3"/>
      <c r="P37" s="5">
        <f t="shared" si="1"/>
        <v>176</v>
      </c>
    </row>
    <row r="38" spans="2:16" ht="18.75" x14ac:dyDescent="0.3">
      <c r="B38" s="4" t="s">
        <v>14</v>
      </c>
      <c r="C38" s="2">
        <v>2229</v>
      </c>
      <c r="D38" s="2"/>
      <c r="E38" s="2"/>
      <c r="F38" s="2"/>
      <c r="G38" s="3">
        <f t="shared" si="0"/>
        <v>2229</v>
      </c>
      <c r="H38" s="2"/>
      <c r="I38" s="2"/>
      <c r="J38" s="2"/>
      <c r="K38" s="3"/>
      <c r="L38" s="2"/>
      <c r="M38" s="2"/>
      <c r="N38" s="2"/>
      <c r="O38" s="3"/>
      <c r="P38" s="5">
        <f t="shared" si="1"/>
        <v>2229</v>
      </c>
    </row>
    <row r="39" spans="2:16" ht="18.75" x14ac:dyDescent="0.3">
      <c r="B39" s="4" t="s">
        <v>44</v>
      </c>
      <c r="C39" s="2"/>
      <c r="D39" s="2">
        <v>2118</v>
      </c>
      <c r="E39" s="2"/>
      <c r="F39" s="2"/>
      <c r="G39" s="3">
        <f t="shared" si="0"/>
        <v>2118</v>
      </c>
      <c r="H39" s="2"/>
      <c r="I39" s="2"/>
      <c r="J39" s="2"/>
      <c r="K39" s="3"/>
      <c r="L39" s="2"/>
      <c r="M39" s="2"/>
      <c r="N39" s="2"/>
      <c r="O39" s="3"/>
      <c r="P39" s="5">
        <f t="shared" si="1"/>
        <v>2118</v>
      </c>
    </row>
    <row r="40" spans="2:16" ht="18.75" x14ac:dyDescent="0.3">
      <c r="B40" s="4" t="s">
        <v>45</v>
      </c>
      <c r="C40" s="2"/>
      <c r="D40" s="2"/>
      <c r="E40" s="2"/>
      <c r="F40" s="2"/>
      <c r="G40" s="3"/>
      <c r="H40" s="2"/>
      <c r="I40" s="2">
        <v>903</v>
      </c>
      <c r="J40" s="2"/>
      <c r="K40" s="3">
        <f>+H40+I40+J40</f>
        <v>903</v>
      </c>
      <c r="L40" s="2"/>
      <c r="M40" s="2"/>
      <c r="N40" s="2"/>
      <c r="O40" s="3"/>
      <c r="P40" s="5">
        <f t="shared" si="1"/>
        <v>903</v>
      </c>
    </row>
    <row r="41" spans="2:16" ht="18.75" x14ac:dyDescent="0.3">
      <c r="B41" s="4" t="s">
        <v>43</v>
      </c>
      <c r="C41" s="2"/>
      <c r="D41" s="2">
        <v>1856</v>
      </c>
      <c r="E41" s="2"/>
      <c r="F41" s="2"/>
      <c r="G41" s="3">
        <f t="shared" si="0"/>
        <v>1856</v>
      </c>
      <c r="H41" s="2"/>
      <c r="I41" s="2"/>
      <c r="J41" s="2"/>
      <c r="K41" s="3"/>
      <c r="L41" s="2"/>
      <c r="M41" s="2">
        <v>622</v>
      </c>
      <c r="N41" s="2"/>
      <c r="O41" s="3">
        <f>+L41+M41+N41</f>
        <v>622</v>
      </c>
      <c r="P41" s="5">
        <f t="shared" si="1"/>
        <v>2478</v>
      </c>
    </row>
    <row r="42" spans="2:16" ht="18.75" x14ac:dyDescent="0.3">
      <c r="B42" s="4" t="s">
        <v>50</v>
      </c>
      <c r="C42" s="2"/>
      <c r="D42" s="2"/>
      <c r="E42" s="2"/>
      <c r="F42" s="2"/>
      <c r="G42" s="3"/>
      <c r="H42" s="2"/>
      <c r="I42" s="2">
        <v>300</v>
      </c>
      <c r="J42" s="2"/>
      <c r="K42" s="3">
        <f>+H42+I42+J42</f>
        <v>300</v>
      </c>
      <c r="L42" s="2"/>
      <c r="M42" s="2"/>
      <c r="N42" s="2"/>
      <c r="O42" s="3"/>
      <c r="P42" s="5">
        <f t="shared" si="1"/>
        <v>300</v>
      </c>
    </row>
    <row r="43" spans="2:16" ht="18.75" x14ac:dyDescent="0.3">
      <c r="B43" s="4" t="s">
        <v>53</v>
      </c>
      <c r="C43" s="2">
        <v>103</v>
      </c>
      <c r="D43" s="2"/>
      <c r="E43" s="2"/>
      <c r="F43" s="2"/>
      <c r="G43" s="3">
        <f t="shared" si="0"/>
        <v>103</v>
      </c>
      <c r="H43" s="2"/>
      <c r="I43" s="2"/>
      <c r="J43" s="2"/>
      <c r="K43" s="3"/>
      <c r="L43" s="2"/>
      <c r="M43" s="2"/>
      <c r="N43" s="2"/>
      <c r="O43" s="3"/>
      <c r="P43" s="5">
        <f t="shared" si="1"/>
        <v>103</v>
      </c>
    </row>
    <row r="44" spans="2:16" ht="18.75" x14ac:dyDescent="0.3">
      <c r="B44" s="4" t="s">
        <v>56</v>
      </c>
      <c r="C44" s="2"/>
      <c r="D44" s="2"/>
      <c r="E44" s="2"/>
      <c r="F44" s="2"/>
      <c r="G44" s="3"/>
      <c r="H44" s="2"/>
      <c r="I44" s="2"/>
      <c r="J44" s="2"/>
      <c r="K44" s="3"/>
      <c r="L44" s="2">
        <v>34</v>
      </c>
      <c r="M44" s="2"/>
      <c r="N44" s="2"/>
      <c r="O44" s="3">
        <f>+L44+M44+N44</f>
        <v>34</v>
      </c>
      <c r="P44" s="5">
        <f t="shared" si="1"/>
        <v>34</v>
      </c>
    </row>
    <row r="45" spans="2:16" ht="18.75" x14ac:dyDescent="0.3">
      <c r="B45" s="4" t="s">
        <v>39</v>
      </c>
      <c r="C45" s="2"/>
      <c r="D45" s="2">
        <v>622</v>
      </c>
      <c r="E45" s="2"/>
      <c r="F45" s="2"/>
      <c r="G45" s="3">
        <f t="shared" si="0"/>
        <v>622</v>
      </c>
      <c r="H45" s="2"/>
      <c r="I45" s="2"/>
      <c r="J45" s="2"/>
      <c r="K45" s="3"/>
      <c r="L45" s="2"/>
      <c r="M45" s="2"/>
      <c r="N45" s="2"/>
      <c r="O45" s="3"/>
      <c r="P45" s="5">
        <f t="shared" si="1"/>
        <v>622</v>
      </c>
    </row>
    <row r="46" spans="2:16" ht="18.75" x14ac:dyDescent="0.3">
      <c r="B46" s="4" t="s">
        <v>55</v>
      </c>
      <c r="C46" s="2"/>
      <c r="D46" s="2"/>
      <c r="E46" s="2"/>
      <c r="F46" s="2"/>
      <c r="G46" s="3"/>
      <c r="H46" s="2"/>
      <c r="I46" s="2">
        <v>7</v>
      </c>
      <c r="J46" s="2"/>
      <c r="K46" s="3">
        <f>+H46+I46+J46</f>
        <v>7</v>
      </c>
      <c r="L46" s="2"/>
      <c r="M46" s="2"/>
      <c r="N46" s="2"/>
      <c r="O46" s="3"/>
      <c r="P46" s="5">
        <f t="shared" si="1"/>
        <v>7</v>
      </c>
    </row>
    <row r="47" spans="2:16" ht="18.75" x14ac:dyDescent="0.3">
      <c r="B47" s="4" t="s">
        <v>6</v>
      </c>
      <c r="C47" s="2">
        <v>2273</v>
      </c>
      <c r="D47" s="2"/>
      <c r="E47" s="2"/>
      <c r="F47" s="2"/>
      <c r="G47" s="3">
        <f t="shared" si="0"/>
        <v>2273</v>
      </c>
      <c r="H47" s="2"/>
      <c r="I47" s="2"/>
      <c r="J47" s="2"/>
      <c r="K47" s="3"/>
      <c r="L47" s="2"/>
      <c r="M47" s="2"/>
      <c r="N47" s="2"/>
      <c r="O47" s="3"/>
      <c r="P47" s="5">
        <f t="shared" si="1"/>
        <v>2273</v>
      </c>
    </row>
    <row r="48" spans="2:16" ht="18.75" x14ac:dyDescent="0.3">
      <c r="B48" s="4" t="s">
        <v>23</v>
      </c>
      <c r="C48" s="2">
        <v>447</v>
      </c>
      <c r="D48" s="2"/>
      <c r="E48" s="2"/>
      <c r="F48" s="2"/>
      <c r="G48" s="3">
        <f t="shared" si="0"/>
        <v>447</v>
      </c>
      <c r="H48" s="2"/>
      <c r="I48" s="2"/>
      <c r="J48" s="2"/>
      <c r="K48" s="3"/>
      <c r="L48" s="2"/>
      <c r="M48" s="2"/>
      <c r="N48" s="2"/>
      <c r="O48" s="3"/>
      <c r="P48" s="5">
        <f t="shared" si="1"/>
        <v>447</v>
      </c>
    </row>
    <row r="49" spans="2:16" ht="18.75" x14ac:dyDescent="0.3">
      <c r="B49" s="4" t="s">
        <v>15</v>
      </c>
      <c r="C49" s="2">
        <v>624</v>
      </c>
      <c r="D49" s="2"/>
      <c r="E49" s="2"/>
      <c r="F49" s="2"/>
      <c r="G49" s="3">
        <f t="shared" si="0"/>
        <v>624</v>
      </c>
      <c r="H49" s="2"/>
      <c r="I49" s="2"/>
      <c r="J49" s="2"/>
      <c r="K49" s="3"/>
      <c r="L49" s="2"/>
      <c r="M49" s="2"/>
      <c r="N49" s="2"/>
      <c r="O49" s="3"/>
      <c r="P49" s="5">
        <f t="shared" si="1"/>
        <v>624</v>
      </c>
    </row>
    <row r="50" spans="2:16" ht="18.75" x14ac:dyDescent="0.3">
      <c r="B50" s="4" t="s">
        <v>40</v>
      </c>
      <c r="C50" s="2"/>
      <c r="D50" s="2">
        <v>608</v>
      </c>
      <c r="E50" s="2"/>
      <c r="F50" s="2"/>
      <c r="G50" s="3">
        <f t="shared" si="0"/>
        <v>608</v>
      </c>
      <c r="H50" s="2"/>
      <c r="I50" s="2"/>
      <c r="J50" s="2"/>
      <c r="K50" s="3"/>
      <c r="L50" s="2"/>
      <c r="M50" s="2">
        <v>75</v>
      </c>
      <c r="N50" s="2"/>
      <c r="O50" s="3">
        <f>+L50+M50+N50</f>
        <v>75</v>
      </c>
      <c r="P50" s="5">
        <f t="shared" si="1"/>
        <v>683</v>
      </c>
    </row>
    <row r="51" spans="2:16" ht="18.75" x14ac:dyDescent="0.3">
      <c r="B51" s="4" t="s">
        <v>35</v>
      </c>
      <c r="C51" s="2"/>
      <c r="D51" s="2"/>
      <c r="E51" s="2"/>
      <c r="F51" s="2"/>
      <c r="G51" s="3"/>
      <c r="H51" s="2"/>
      <c r="I51" s="2">
        <v>370</v>
      </c>
      <c r="J51" s="2"/>
      <c r="K51" s="3">
        <f>+H51+I51+J51</f>
        <v>370</v>
      </c>
      <c r="L51" s="2"/>
      <c r="M51" s="2"/>
      <c r="N51" s="2"/>
      <c r="O51" s="3"/>
      <c r="P51" s="5">
        <f t="shared" si="1"/>
        <v>370</v>
      </c>
    </row>
    <row r="52" spans="2:16" ht="18.75" x14ac:dyDescent="0.3">
      <c r="B52" s="4" t="s">
        <v>58</v>
      </c>
      <c r="C52" s="2">
        <v>32</v>
      </c>
      <c r="D52" s="2"/>
      <c r="E52" s="2"/>
      <c r="F52" s="2"/>
      <c r="G52" s="3">
        <f t="shared" si="0"/>
        <v>32</v>
      </c>
      <c r="H52" s="2"/>
      <c r="I52" s="2"/>
      <c r="J52" s="2"/>
      <c r="K52" s="3"/>
      <c r="L52" s="2"/>
      <c r="M52" s="2"/>
      <c r="N52" s="2"/>
      <c r="O52" s="3"/>
      <c r="P52" s="5">
        <f t="shared" si="1"/>
        <v>32</v>
      </c>
    </row>
    <row r="53" spans="2:16" ht="18.75" x14ac:dyDescent="0.3">
      <c r="B53" s="4" t="s">
        <v>57</v>
      </c>
      <c r="C53" s="2"/>
      <c r="D53" s="2"/>
      <c r="E53" s="2"/>
      <c r="F53" s="2"/>
      <c r="G53" s="3"/>
      <c r="H53" s="2">
        <v>18</v>
      </c>
      <c r="I53" s="2"/>
      <c r="J53" s="2"/>
      <c r="K53" s="3">
        <f>+H53+I53+J53</f>
        <v>18</v>
      </c>
      <c r="L53" s="2"/>
      <c r="M53" s="2"/>
      <c r="N53" s="2"/>
      <c r="O53" s="3"/>
      <c r="P53" s="5">
        <f t="shared" si="1"/>
        <v>18</v>
      </c>
    </row>
    <row r="54" spans="2:16" ht="18.75" x14ac:dyDescent="0.3">
      <c r="B54" s="4" t="s">
        <v>13</v>
      </c>
      <c r="C54" s="2">
        <v>1250</v>
      </c>
      <c r="D54" s="2"/>
      <c r="E54" s="2"/>
      <c r="F54" s="2"/>
      <c r="G54" s="3">
        <f t="shared" si="0"/>
        <v>1250</v>
      </c>
      <c r="H54" s="2"/>
      <c r="I54" s="2"/>
      <c r="J54" s="2"/>
      <c r="K54" s="3"/>
      <c r="L54" s="2"/>
      <c r="M54" s="2"/>
      <c r="N54" s="2"/>
      <c r="O54" s="3"/>
      <c r="P54" s="5">
        <f t="shared" si="1"/>
        <v>1250</v>
      </c>
    </row>
    <row r="55" spans="2:16" ht="18.75" x14ac:dyDescent="0.3">
      <c r="B55" s="4" t="s">
        <v>17</v>
      </c>
      <c r="C55" s="2"/>
      <c r="D55" s="2"/>
      <c r="E55" s="2"/>
      <c r="F55" s="2"/>
      <c r="G55" s="3"/>
      <c r="H55" s="2">
        <v>526</v>
      </c>
      <c r="I55" s="2"/>
      <c r="J55" s="2"/>
      <c r="K55" s="3">
        <f>+H55+I55+J55</f>
        <v>526</v>
      </c>
      <c r="L55" s="2"/>
      <c r="M55" s="2"/>
      <c r="N55" s="2"/>
      <c r="O55" s="3"/>
      <c r="P55" s="5">
        <f t="shared" si="1"/>
        <v>526</v>
      </c>
    </row>
    <row r="56" spans="2:16" ht="18.75" x14ac:dyDescent="0.3">
      <c r="B56" s="4" t="s">
        <v>32</v>
      </c>
      <c r="C56" s="2"/>
      <c r="D56" s="2">
        <v>893</v>
      </c>
      <c r="E56" s="2"/>
      <c r="F56" s="2"/>
      <c r="G56" s="3">
        <f t="shared" si="0"/>
        <v>893</v>
      </c>
      <c r="H56" s="2"/>
      <c r="I56" s="2"/>
      <c r="J56" s="2"/>
      <c r="K56" s="3"/>
      <c r="L56" s="2"/>
      <c r="M56" s="2"/>
      <c r="N56" s="2"/>
      <c r="O56" s="3"/>
      <c r="P56" s="5">
        <f t="shared" si="1"/>
        <v>893</v>
      </c>
    </row>
    <row r="57" spans="2:16" ht="18.75" x14ac:dyDescent="0.3">
      <c r="B57" s="4" t="s">
        <v>51</v>
      </c>
      <c r="C57" s="2"/>
      <c r="D57" s="2"/>
      <c r="E57" s="2"/>
      <c r="F57" s="2"/>
      <c r="G57" s="3"/>
      <c r="H57" s="2"/>
      <c r="I57" s="2">
        <v>34</v>
      </c>
      <c r="J57" s="2"/>
      <c r="K57" s="3">
        <f>+H57+I57+J57</f>
        <v>34</v>
      </c>
      <c r="L57" s="2"/>
      <c r="M57" s="2"/>
      <c r="N57" s="2"/>
      <c r="O57" s="3"/>
      <c r="P57" s="5">
        <f t="shared" si="1"/>
        <v>34</v>
      </c>
    </row>
    <row r="58" spans="2:16" ht="18.75" x14ac:dyDescent="0.3">
      <c r="B58" s="4" t="s">
        <v>18</v>
      </c>
      <c r="C58" s="2">
        <v>1597</v>
      </c>
      <c r="D58" s="2"/>
      <c r="E58" s="2"/>
      <c r="F58" s="2"/>
      <c r="G58" s="3">
        <f t="shared" si="0"/>
        <v>1597</v>
      </c>
      <c r="H58" s="2"/>
      <c r="I58" s="2"/>
      <c r="J58" s="2"/>
      <c r="K58" s="3"/>
      <c r="L58" s="2"/>
      <c r="M58" s="2"/>
      <c r="N58" s="2"/>
      <c r="O58" s="3"/>
      <c r="P58" s="5">
        <f t="shared" si="1"/>
        <v>1597</v>
      </c>
    </row>
    <row r="59" spans="2:16" ht="19.5" thickBot="1" x14ac:dyDescent="0.35">
      <c r="B59" s="6" t="s">
        <v>59</v>
      </c>
      <c r="C59" s="7">
        <f>SUM(C7:C58)</f>
        <v>28786</v>
      </c>
      <c r="D59" s="7">
        <f t="shared" ref="D59:N59" si="2">SUM(D7:D58)</f>
        <v>9515</v>
      </c>
      <c r="E59" s="7">
        <f t="shared" si="2"/>
        <v>3517</v>
      </c>
      <c r="F59" s="7">
        <f t="shared" si="2"/>
        <v>1368</v>
      </c>
      <c r="G59" s="7">
        <f t="shared" si="0"/>
        <v>43186</v>
      </c>
      <c r="H59" s="7">
        <f t="shared" si="2"/>
        <v>2192</v>
      </c>
      <c r="I59" s="7">
        <f t="shared" si="2"/>
        <v>2491</v>
      </c>
      <c r="J59" s="7">
        <f t="shared" si="2"/>
        <v>249</v>
      </c>
      <c r="K59" s="7">
        <f>+H59+I59+J59</f>
        <v>4932</v>
      </c>
      <c r="L59" s="7">
        <f t="shared" si="2"/>
        <v>2012</v>
      </c>
      <c r="M59" s="7">
        <f t="shared" si="2"/>
        <v>1311</v>
      </c>
      <c r="N59" s="7">
        <f t="shared" si="2"/>
        <v>522</v>
      </c>
      <c r="O59" s="7">
        <f>+L59+M59+N59</f>
        <v>3845</v>
      </c>
      <c r="P59" s="7">
        <f t="shared" si="1"/>
        <v>51963</v>
      </c>
    </row>
  </sheetData>
  <mergeCells count="8">
    <mergeCell ref="P5:P6"/>
    <mergeCell ref="B5:B6"/>
    <mergeCell ref="B2:Q2"/>
    <mergeCell ref="B3:Q3"/>
    <mergeCell ref="B4:Q4"/>
    <mergeCell ref="C5:G5"/>
    <mergeCell ref="H5:K5"/>
    <mergeCell ref="L5:O5"/>
  </mergeCells>
  <conditionalFormatting sqref="C7:P59">
    <cfRule type="containsBlanks" dxfId="0" priority="1">
      <formula>LEN(TRIM(C7))=0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Birimler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Samsunspor</dc:creator>
  <cp:lastModifiedBy>oidb951</cp:lastModifiedBy>
  <dcterms:created xsi:type="dcterms:W3CDTF">2020-12-21T21:54:42Z</dcterms:created>
  <dcterms:modified xsi:type="dcterms:W3CDTF">2021-12-07T06:45:10Z</dcterms:modified>
</cp:coreProperties>
</file>